
<file path=[Content_Types].xml><?xml version="1.0" encoding="utf-8"?>
<Types xmlns="http://schemas.openxmlformats.org/package/2006/content-types">
  <Default Extension="bin" ContentType="application/vnd.openxmlformats-officedocument.oleObject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drawings/drawing4.xml" ContentType="application/vnd.openxmlformats-officedocument.drawing+xml"/>
  <Override PartName="/xl/drawings/drawing2.xml" ContentType="application/vnd.openxmlformats-officedocument.drawing+xml"/>
  <Override PartName="/xl/drawings/drawing1.xml" ContentType="application/vnd.openxmlformats-officedocument.drawing+xml"/>
  <Override PartName="/xl/drawings/drawing3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worksheets/sheet3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1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4="http://schemas.microsoft.com/office/spreadsheetml/2009/9/main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/>
  <bookViews>
    <workbookView xWindow="360" yWindow="15" windowWidth="20955" windowHeight="9720" activeTab="0"/>
  </bookViews>
  <sheets>
    <sheet name="A" sheetId="1" state="visible" r:id="rId1"/>
    <sheet name="Parameters_DST" sheetId="2" state="visible" r:id="rId2"/>
    <sheet name="Parameters_CSTG" sheetId="3" state="visible" r:id="rId3"/>
    <sheet name="B1-solar-only" sheetId="4" state="visible" r:id="rId4"/>
    <sheet name="C1-solar-plus-suppl" sheetId="5" state="visible" r:id="rId5"/>
    <sheet name="D_EU regulation CDR 811,812,813" sheetId="6" state="visible" r:id="rId6"/>
  </sheets>
  <definedNames>
    <definedName name="_xlnm.Print_Area" localSheetId="0">A!$A$1:$AJ$70</definedName>
    <definedName name="_xlnm.Print_Area" localSheetId="1">Parameters_DST!$A$1:$AJ$66</definedName>
    <definedName name="_xlnm.Print_Area" localSheetId="2">Parameters_CSTG!$A$1:$AJ$65</definedName>
    <definedName name="_xlnm.Print_Area" localSheetId="3">'B1-solar-only'!$A$1:$AJ$67</definedName>
    <definedName name="_xlnm.Print_Area" localSheetId="4">'C1-solar-plus-suppl'!$A$1:$AJ$67</definedName>
    <definedName name="_xlnm.Print_Area" localSheetId="5">'D_EU regulation CDR 811,812,813'!$A$1:$AJ$68</definedName>
  </definedNames>
  <calcPr/>
  <extLst>
    <ext xmlns:x15="http://schemas.microsoft.com/office/spreadsheetml/2010/11/main" uri="{D0CA8CA8-9F24-4464-BF8E-62219DCF47F9}"/>
  </extLst>
</workbook>
</file>

<file path=xl/sharedStrings.xml><?xml version="1.0" encoding="utf-8"?>
<sst xmlns="http://schemas.openxmlformats.org/spreadsheetml/2006/main" count="306" uniqueCount="306">
  <si>
    <t xml:space="preserve">CERTIFICATION BODY HEADER
field available for logo etc.</t>
  </si>
  <si>
    <t xml:space="preserve"> </t>
  </si>
  <si>
    <t>Page</t>
  </si>
  <si>
    <t>of</t>
  </si>
  <si>
    <t xml:space="preserve">Summary of 
annex to Solar KEYMARK Certificate</t>
  </si>
  <si>
    <t>EN12976-2</t>
  </si>
  <si>
    <t xml:space="preserve">SOLAR SYSTEM test results</t>
  </si>
  <si>
    <t xml:space="preserve">Licence Number</t>
  </si>
  <si>
    <t>LicenceNumber</t>
  </si>
  <si>
    <t xml:space="preserve">Remember to state test standard in F5</t>
  </si>
  <si>
    <t>▼</t>
  </si>
  <si>
    <t>EN12977-2</t>
  </si>
  <si>
    <t xml:space="preserve">Annex to Solar KEYMARK Certificate</t>
  </si>
  <si>
    <t>Issued</t>
  </si>
  <si>
    <t>yyyy-mm-dd</t>
  </si>
  <si>
    <t>Company</t>
  </si>
  <si>
    <t>SolarCompany</t>
  </si>
  <si>
    <t>Country</t>
  </si>
  <si>
    <t>CountryName</t>
  </si>
  <si>
    <t xml:space="preserve">Brand (optional)</t>
  </si>
  <si>
    <t>BrandName</t>
  </si>
  <si>
    <t>Website</t>
  </si>
  <si>
    <t>www.</t>
  </si>
  <si>
    <t>Street</t>
  </si>
  <si>
    <t>StreetName</t>
  </si>
  <si>
    <t>E-mail</t>
  </si>
  <si>
    <t>@</t>
  </si>
  <si>
    <t xml:space="preserve">Postal Code</t>
  </si>
  <si>
    <t xml:space="preserve">Cityname, Provincename</t>
  </si>
  <si>
    <t xml:space="preserve">Tel. / Fax</t>
  </si>
  <si>
    <t>+99</t>
  </si>
  <si>
    <t xml:space="preserve">System classification</t>
  </si>
  <si>
    <t>Application(s)</t>
  </si>
  <si>
    <t xml:space="preserve">Hot water + space heating (combi)</t>
  </si>
  <si>
    <t xml:space="preserve">Hot water</t>
  </si>
  <si>
    <t xml:space="preserve">Space heating only</t>
  </si>
  <si>
    <t xml:space="preserve">Solar loop, circulation principle</t>
  </si>
  <si>
    <t xml:space="preserve">Pumped </t>
  </si>
  <si>
    <t xml:space="preserve">Thermosyphon </t>
  </si>
  <si>
    <t>Other</t>
  </si>
  <si>
    <r>
      <t xml:space="preserve">Direct solar loop / heat exchanger</t>
    </r>
    <r>
      <rPr>
        <sz val="9"/>
        <rFont val="Calibri"/>
      </rPr>
      <t xml:space="preserve"> </t>
    </r>
  </si>
  <si>
    <t xml:space="preserve">Heat exchanger</t>
  </si>
  <si>
    <t>Direct</t>
  </si>
  <si>
    <t xml:space="preserve">Open, vented or closed solar loop</t>
  </si>
  <si>
    <t>Closed</t>
  </si>
  <si>
    <t>Open</t>
  </si>
  <si>
    <t>Vented</t>
  </si>
  <si>
    <t xml:space="preserve">No info</t>
  </si>
  <si>
    <t xml:space="preserve">Drain back/down </t>
  </si>
  <si>
    <t xml:space="preserve">Always filled (no drain)</t>
  </si>
  <si>
    <t xml:space="preserve">Drain back</t>
  </si>
  <si>
    <t xml:space="preserve">Drain down</t>
  </si>
  <si>
    <t xml:space="preserve">Store location </t>
  </si>
  <si>
    <t>Outdoor</t>
  </si>
  <si>
    <t>Indoor</t>
  </si>
  <si>
    <t xml:space="preserve">Int. collector-store</t>
  </si>
  <si>
    <t xml:space="preserve">Store orientation (of main axis)</t>
  </si>
  <si>
    <t xml:space="preserve">Horizontal </t>
  </si>
  <si>
    <t xml:space="preserve">Vertical </t>
  </si>
  <si>
    <t xml:space="preserve">Type of auxiliary heating (internal back-up heat)</t>
  </si>
  <si>
    <t xml:space="preserve">Electric </t>
  </si>
  <si>
    <t xml:space="preserve">None </t>
  </si>
  <si>
    <t xml:space="preserve">Indirect (heat exchanger)</t>
  </si>
  <si>
    <t xml:space="preserve">Direct gas</t>
  </si>
  <si>
    <t xml:space="preserve">Electric + Heat exchanger</t>
  </si>
  <si>
    <t xml:space="preserve">If other auxiliary/internal back-up heating, please specifiy: </t>
  </si>
  <si>
    <t xml:space="preserve">Describe in own words</t>
  </si>
  <si>
    <t xml:space="preserve">Solar+supplementary OR Solar-only / Solar pre-heat</t>
  </si>
  <si>
    <t xml:space="preserve">Solar + supplementary</t>
  </si>
  <si>
    <t xml:space="preserve">Solar only / Solar preheat</t>
  </si>
  <si>
    <t>Collector(s)</t>
  </si>
  <si>
    <t xml:space="preserve">Heat store(s)</t>
  </si>
  <si>
    <t>CollectorCompany</t>
  </si>
  <si>
    <t>StoreCompany</t>
  </si>
  <si>
    <t xml:space="preserve">Keymark lic.no. if available</t>
  </si>
  <si>
    <t>CollectorLicenceNumber</t>
  </si>
  <si>
    <t>StoreLicenceNumber</t>
  </si>
  <si>
    <t xml:space="preserve">Collector name</t>
  </si>
  <si>
    <t xml:space="preserve">Per module</t>
  </si>
  <si>
    <t xml:space="preserve">Store name</t>
  </si>
  <si>
    <r>
      <t xml:space="preserve">Total nominal volume 
</t>
    </r>
    <r>
      <rPr>
        <sz val="8.5"/>
        <rFont val="Calibri"/>
      </rPr>
      <t/>
    </r>
  </si>
  <si>
    <t xml:space="preserve">Gross
height</t>
  </si>
  <si>
    <t xml:space="preserve">Gross
width</t>
  </si>
  <si>
    <t xml:space="preserve">Gross
depth</t>
  </si>
  <si>
    <t xml:space="preserve">Auxiliary heated volume </t>
  </si>
  <si>
    <r>
      <t xml:space="preserve">Electrical aux. heating power</t>
    </r>
    <r>
      <rPr>
        <sz val="8"/>
        <rFont val="Calibri"/>
      </rPr>
      <t/>
    </r>
  </si>
  <si>
    <t xml:space="preserve">Gross
length</t>
  </si>
  <si>
    <r>
      <t xml:space="preserve">Gross
Area (A</t>
    </r>
    <r>
      <rPr>
        <b/>
        <sz val="7"/>
        <rFont val="Calibri"/>
        <scheme val="minor"/>
      </rPr>
      <t>G</t>
    </r>
    <r>
      <rPr>
        <b/>
        <sz val="9"/>
        <rFont val="Calibri"/>
        <scheme val="minor"/>
      </rPr>
      <t>)</t>
    </r>
  </si>
  <si>
    <t>m²</t>
  </si>
  <si>
    <t>mm</t>
  </si>
  <si>
    <t>litres</t>
  </si>
  <si>
    <t>kW</t>
  </si>
  <si>
    <t>CollectorA</t>
  </si>
  <si>
    <t>StoreA</t>
  </si>
  <si>
    <t>CollectorB</t>
  </si>
  <si>
    <t>StoreB</t>
  </si>
  <si>
    <t>CollectorC</t>
  </si>
  <si>
    <t>StoreC</t>
  </si>
  <si>
    <t>CollectorD</t>
  </si>
  <si>
    <t>StoreD</t>
  </si>
  <si>
    <t>CollectorE</t>
  </si>
  <si>
    <t>StoreE</t>
  </si>
  <si>
    <t xml:space="preserve">Solar loop controller</t>
  </si>
  <si>
    <r>
      <t xml:space="preserve">Solar loop fluid</t>
    </r>
    <r>
      <rPr>
        <sz val="9"/>
        <rFont val="Calibri"/>
      </rPr>
      <t xml:space="preserve"> </t>
    </r>
  </si>
  <si>
    <t>ControllerLicenceNumber</t>
  </si>
  <si>
    <t>Recommended/required</t>
  </si>
  <si>
    <t xml:space="preserve">No recommend./requirements</t>
  </si>
  <si>
    <t>Recommended</t>
  </si>
  <si>
    <t>Required</t>
  </si>
  <si>
    <t>ControllerCompany</t>
  </si>
  <si>
    <t>FluidCompany</t>
  </si>
  <si>
    <t>Name</t>
  </si>
  <si>
    <t>ControllerName</t>
  </si>
  <si>
    <t>FluidName</t>
  </si>
  <si>
    <t xml:space="preserve">Solar loop pump - power range</t>
  </si>
  <si>
    <t>W</t>
  </si>
  <si>
    <t>to</t>
  </si>
  <si>
    <r>
      <t xml:space="preserve">Freezing point</t>
    </r>
    <r>
      <rPr>
        <sz val="8"/>
        <rFont val="Calibri"/>
      </rPr>
      <t/>
    </r>
  </si>
  <si>
    <t>°C</t>
  </si>
  <si>
    <t xml:space="preserve">System family overview</t>
  </si>
  <si>
    <t xml:space="preserve">Number of collectors in each configuration for each store</t>
  </si>
  <si>
    <t xml:space="preserve">Only for valid combinations of collectors and stores:
write number of collectors used in the specific configuration</t>
  </si>
  <si>
    <t xml:space="preserve">Testing Laboratory</t>
  </si>
  <si>
    <t>SolarTestLab</t>
  </si>
  <si>
    <t xml:space="preserve">Test report id. number </t>
  </si>
  <si>
    <t>RepNo.-99</t>
  </si>
  <si>
    <t xml:space="preserve">Date of test report </t>
  </si>
  <si>
    <t xml:space="preserve">Comments of test lab</t>
  </si>
  <si>
    <t xml:space="preserve">Stamp &amp; signature of test lab</t>
  </si>
  <si>
    <t xml:space="preserve">Comments ...
</t>
  </si>
  <si>
    <t>SKN_N0879R0</t>
  </si>
  <si>
    <t xml:space="preserve">CERTIFICATION BODY FOOTER
address etc.</t>
  </si>
  <si>
    <t xml:space="preserve">test results</t>
  </si>
  <si>
    <t xml:space="preserve">Certification No.</t>
  </si>
  <si>
    <t xml:space="preserve">Issued </t>
  </si>
  <si>
    <t xml:space="preserve">Parameters for systems extrapolation (Annex D)</t>
  </si>
  <si>
    <t xml:space="preserve">Collector of measured system</t>
  </si>
  <si>
    <t xml:space="preserve">Storage tank of measured system</t>
  </si>
  <si>
    <r>
      <t>A</t>
    </r>
    <r>
      <rPr>
        <b/>
        <vertAlign val="subscript"/>
        <sz val="9"/>
        <rFont val="Calibri"/>
        <scheme val="minor"/>
      </rPr>
      <t>ref</t>
    </r>
    <r>
      <rPr>
        <b/>
        <sz val="9"/>
        <rFont val="Calibri"/>
        <scheme val="minor"/>
      </rPr>
      <t xml:space="preserve"> [m</t>
    </r>
    <r>
      <rPr>
        <b/>
        <vertAlign val="superscript"/>
        <sz val="9"/>
        <rFont val="Calibri"/>
        <scheme val="minor"/>
      </rPr>
      <t>2</t>
    </r>
    <r>
      <rPr>
        <b/>
        <sz val="9"/>
        <rFont val="Calibri"/>
        <scheme val="minor"/>
      </rPr>
      <t>]</t>
    </r>
  </si>
  <si>
    <t xml:space="preserve">Volume [l]</t>
  </si>
  <si>
    <r>
      <t>h</t>
    </r>
    <r>
      <rPr>
        <b/>
        <vertAlign val="subscript"/>
        <sz val="9"/>
        <rFont val="Symbol"/>
      </rPr>
      <t>0</t>
    </r>
  </si>
  <si>
    <r>
      <t>A</t>
    </r>
    <r>
      <rPr>
        <b/>
        <vertAlign val="subscript"/>
        <sz val="8"/>
        <rFont val="Calibri"/>
        <scheme val="minor"/>
      </rPr>
      <t>hx</t>
    </r>
    <r>
      <rPr>
        <b/>
        <sz val="8"/>
        <rFont val="Calibri"/>
        <scheme val="minor"/>
      </rPr>
      <t xml:space="preserve"> [m</t>
    </r>
    <r>
      <rPr>
        <b/>
        <vertAlign val="superscript"/>
        <sz val="8"/>
        <rFont val="Calibri"/>
        <scheme val="minor"/>
      </rPr>
      <t>2</t>
    </r>
    <r>
      <rPr>
        <b/>
        <sz val="8"/>
        <rFont val="Calibri"/>
        <scheme val="minor"/>
      </rPr>
      <t>]</t>
    </r>
  </si>
  <si>
    <r>
      <t>a</t>
    </r>
    <r>
      <rPr>
        <b/>
        <vertAlign val="subscript"/>
        <sz val="9"/>
        <rFont val="Calibri"/>
        <scheme val="minor"/>
      </rPr>
      <t xml:space="preserve">1 </t>
    </r>
    <r>
      <rPr>
        <b/>
        <sz val="9"/>
        <rFont val="Calibri"/>
        <scheme val="minor"/>
      </rPr>
      <t>[W/Km</t>
    </r>
    <r>
      <rPr>
        <b/>
        <vertAlign val="superscript"/>
        <sz val="9"/>
        <rFont val="Calibri"/>
        <scheme val="minor"/>
      </rPr>
      <t>2</t>
    </r>
    <r>
      <rPr>
        <b/>
        <sz val="9"/>
        <rFont val="Calibri"/>
        <scheme val="minor"/>
      </rPr>
      <t>]</t>
    </r>
  </si>
  <si>
    <t>Piping</t>
  </si>
  <si>
    <r>
      <t>a</t>
    </r>
    <r>
      <rPr>
        <b/>
        <vertAlign val="subscript"/>
        <sz val="9"/>
        <rFont val="Calibri"/>
        <scheme val="minor"/>
      </rPr>
      <t>2</t>
    </r>
    <r>
      <rPr>
        <b/>
        <sz val="9"/>
        <rFont val="Calibri"/>
        <scheme val="minor"/>
      </rPr>
      <t xml:space="preserve"> [W/Km</t>
    </r>
    <r>
      <rPr>
        <b/>
        <vertAlign val="superscript"/>
        <sz val="9"/>
        <rFont val="Calibri"/>
        <scheme val="minor"/>
      </rPr>
      <t>2</t>
    </r>
    <r>
      <rPr>
        <b/>
        <sz val="9"/>
        <rFont val="Calibri"/>
        <scheme val="minor"/>
      </rPr>
      <t>]</t>
    </r>
  </si>
  <si>
    <t xml:space="preserve">IAM (50º)</t>
  </si>
  <si>
    <r>
      <t>U</t>
    </r>
    <r>
      <rPr>
        <b/>
        <vertAlign val="subscript"/>
        <sz val="9"/>
        <rFont val="Calibri"/>
        <scheme val="minor"/>
      </rPr>
      <t>loop,p</t>
    </r>
  </si>
  <si>
    <t xml:space="preserve">System parameters</t>
  </si>
  <si>
    <t xml:space="preserve">Name of System Configuration</t>
  </si>
  <si>
    <t>Tested/Extrapol</t>
  </si>
  <si>
    <r>
      <t>A</t>
    </r>
    <r>
      <rPr>
        <b/>
        <vertAlign val="subscript"/>
        <sz val="9"/>
        <rFont val="Calibri"/>
        <scheme val="minor"/>
      </rPr>
      <t>c</t>
    </r>
    <r>
      <rPr>
        <b/>
        <sz val="9"/>
        <rFont val="Calibri"/>
        <scheme val="minor"/>
      </rPr>
      <t xml:space="preserve">*                                  [m</t>
    </r>
    <r>
      <rPr>
        <b/>
        <vertAlign val="superscript"/>
        <sz val="9"/>
        <rFont val="Calibri"/>
        <scheme val="minor"/>
      </rPr>
      <t>2</t>
    </r>
    <r>
      <rPr>
        <b/>
        <sz val="9"/>
        <rFont val="Calibri"/>
        <scheme val="minor"/>
      </rPr>
      <t>]</t>
    </r>
  </si>
  <si>
    <r>
      <t>u</t>
    </r>
    <r>
      <rPr>
        <b/>
        <vertAlign val="subscript"/>
        <sz val="9"/>
        <rFont val="Calibri"/>
        <scheme val="minor"/>
      </rPr>
      <t>c</t>
    </r>
    <r>
      <rPr>
        <b/>
        <sz val="9"/>
        <rFont val="Calibri"/>
        <scheme val="minor"/>
      </rPr>
      <t xml:space="preserve">*            [W/Km</t>
    </r>
    <r>
      <rPr>
        <b/>
        <vertAlign val="superscript"/>
        <sz val="9"/>
        <rFont val="Calibri"/>
        <scheme val="minor"/>
      </rPr>
      <t>2</t>
    </r>
    <r>
      <rPr>
        <b/>
        <sz val="9"/>
        <rFont val="Calibri"/>
        <scheme val="minor"/>
      </rPr>
      <t>]</t>
    </r>
  </si>
  <si>
    <r>
      <t>U</t>
    </r>
    <r>
      <rPr>
        <b/>
        <vertAlign val="subscript"/>
        <sz val="9"/>
        <rFont val="Calibri"/>
        <scheme val="minor"/>
      </rPr>
      <t>s</t>
    </r>
    <r>
      <rPr>
        <b/>
        <sz val="9"/>
        <rFont val="Calibri"/>
        <scheme val="minor"/>
      </rPr>
      <t xml:space="preserve">                                [W/K]</t>
    </r>
  </si>
  <si>
    <r>
      <t>C</t>
    </r>
    <r>
      <rPr>
        <b/>
        <vertAlign val="subscript"/>
        <sz val="9"/>
        <rFont val="Calibri"/>
        <scheme val="minor"/>
      </rPr>
      <t>s</t>
    </r>
    <r>
      <rPr>
        <b/>
        <sz val="9"/>
        <rFont val="Calibri"/>
        <scheme val="minor"/>
      </rPr>
      <t xml:space="preserve">                                  [MJ/K]</t>
    </r>
  </si>
  <si>
    <r>
      <t>S</t>
    </r>
    <r>
      <rPr>
        <b/>
        <vertAlign val="subscript"/>
        <sz val="9"/>
        <rFont val="Calibri"/>
        <scheme val="minor"/>
      </rPr>
      <t>c</t>
    </r>
    <r>
      <rPr>
        <b/>
        <sz val="9"/>
        <rFont val="Calibri"/>
        <scheme val="minor"/>
      </rPr>
      <t xml:space="preserve">                      [-]</t>
    </r>
  </si>
  <si>
    <r>
      <t>D</t>
    </r>
    <r>
      <rPr>
        <b/>
        <vertAlign val="subscript"/>
        <sz val="9"/>
        <rFont val="Calibri"/>
        <scheme val="minor"/>
      </rPr>
      <t>L</t>
    </r>
    <r>
      <rPr>
        <b/>
        <sz val="9"/>
        <rFont val="Calibri"/>
        <scheme val="minor"/>
      </rPr>
      <t xml:space="preserve">                                [-]</t>
    </r>
  </si>
  <si>
    <r>
      <t>f</t>
    </r>
    <r>
      <rPr>
        <b/>
        <vertAlign val="subscript"/>
        <sz val="9"/>
        <rFont val="Calibri"/>
        <scheme val="minor"/>
      </rPr>
      <t>aux</t>
    </r>
    <r>
      <rPr>
        <b/>
        <sz val="9"/>
        <rFont val="Calibri"/>
        <scheme val="minor"/>
      </rPr>
      <t xml:space="preserve">                        [-]</t>
    </r>
  </si>
  <si>
    <t>xxx</t>
  </si>
  <si>
    <t xml:space="preserve">Test method </t>
  </si>
  <si>
    <t xml:space="preserve"> ▼</t>
  </si>
  <si>
    <t xml:space="preserve">No comments
</t>
  </si>
  <si>
    <t xml:space="preserve">All values are subject to some uncertainty; e.g. the uncertainty on system output is typically in the range of ± 5 % to ± 15 %</t>
  </si>
  <si>
    <t xml:space="preserve">Parameters of system tested (ISO 9459-2)</t>
  </si>
  <si>
    <t xml:space="preserve">I-O Diagram Parameters and Tank heat loss coeficient</t>
  </si>
  <si>
    <t xml:space="preserve">Name of System Configuration Tested</t>
  </si>
  <si>
    <r>
      <t>a</t>
    </r>
    <r>
      <rPr>
        <b/>
        <vertAlign val="subscript"/>
        <sz val="9"/>
        <rFont val="Calibri"/>
        <scheme val="minor"/>
      </rPr>
      <t>1</t>
    </r>
    <r>
      <rPr>
        <b/>
        <sz val="9"/>
        <rFont val="Calibri"/>
        <scheme val="minor"/>
      </rPr>
      <t xml:space="preserve">                                   [1/m</t>
    </r>
    <r>
      <rPr>
        <b/>
        <vertAlign val="superscript"/>
        <sz val="9"/>
        <rFont val="Calibri"/>
        <scheme val="minor"/>
      </rPr>
      <t>2</t>
    </r>
    <r>
      <rPr>
        <b/>
        <sz val="9"/>
        <rFont val="Calibri"/>
        <scheme val="minor"/>
      </rPr>
      <t>]</t>
    </r>
  </si>
  <si>
    <r>
      <t>a</t>
    </r>
    <r>
      <rPr>
        <b/>
        <vertAlign val="subscript"/>
        <sz val="9"/>
        <rFont val="Calibri"/>
        <scheme val="minor"/>
      </rPr>
      <t>2</t>
    </r>
    <r>
      <rPr>
        <b/>
        <sz val="9"/>
        <rFont val="Calibri"/>
        <scheme val="minor"/>
      </rPr>
      <t xml:space="preserve"> [MJ/K]</t>
    </r>
  </si>
  <si>
    <r>
      <t>a</t>
    </r>
    <r>
      <rPr>
        <b/>
        <vertAlign val="subscript"/>
        <sz val="9"/>
        <rFont val="Calibri"/>
        <scheme val="minor"/>
      </rPr>
      <t>3</t>
    </r>
    <r>
      <rPr>
        <b/>
        <sz val="9"/>
        <rFont val="Calibri"/>
        <scheme val="minor"/>
      </rPr>
      <t xml:space="preserve">                [MJ]</t>
    </r>
  </si>
  <si>
    <r>
      <t>U</t>
    </r>
    <r>
      <rPr>
        <b/>
        <vertAlign val="subscript"/>
        <sz val="9"/>
        <rFont val="Calibri"/>
        <scheme val="minor"/>
      </rPr>
      <t>s</t>
    </r>
    <r>
      <rPr>
        <b/>
        <sz val="9"/>
        <rFont val="Calibri"/>
        <scheme val="minor"/>
      </rPr>
      <t xml:space="preserve">                       [W/K]</t>
    </r>
  </si>
  <si>
    <t xml:space="preserve">Draw-off profiles</t>
  </si>
  <si>
    <r>
      <t xml:space="preserve">H&lt;16 MJ/m</t>
    </r>
    <r>
      <rPr>
        <b/>
        <vertAlign val="superscript"/>
        <sz val="9"/>
        <rFont val="Calibri"/>
        <scheme val="minor"/>
      </rPr>
      <t>2</t>
    </r>
  </si>
  <si>
    <r>
      <t>H</t>
    </r>
    <r>
      <rPr>
        <b/>
        <sz val="9"/>
        <rFont val="Calibri"/>
      </rPr>
      <t>≥</t>
    </r>
    <r>
      <rPr>
        <b/>
        <sz val="9"/>
        <rFont val="Calibri"/>
        <scheme val="minor"/>
      </rPr>
      <t xml:space="preserve">16 MJ/m</t>
    </r>
    <r>
      <rPr>
        <b/>
        <vertAlign val="superscript"/>
        <sz val="9"/>
        <rFont val="Calibri"/>
        <scheme val="minor"/>
      </rPr>
      <t>2</t>
    </r>
  </si>
  <si>
    <t xml:space="preserve">Mixing Draw-off</t>
  </si>
  <si>
    <r>
      <t>V/V</t>
    </r>
    <r>
      <rPr>
        <vertAlign val="subscript"/>
        <sz val="9"/>
        <rFont val="Calibri"/>
        <scheme val="minor"/>
      </rPr>
      <t>dep</t>
    </r>
  </si>
  <si>
    <r>
      <t xml:space="preserve">f (V/V</t>
    </r>
    <r>
      <rPr>
        <vertAlign val="subscript"/>
        <sz val="9"/>
        <rFont val="Calibri"/>
        <scheme val="minor"/>
      </rPr>
      <t>dep</t>
    </r>
    <r>
      <rPr>
        <sz val="9"/>
        <rFont val="Calibri"/>
        <scheme val="minor"/>
      </rPr>
      <t>)</t>
    </r>
  </si>
  <si>
    <r>
      <t>f(V/V</t>
    </r>
    <r>
      <rPr>
        <vertAlign val="subscript"/>
        <sz val="9"/>
        <rFont val="Calibri"/>
        <scheme val="minor"/>
      </rPr>
      <t>dep</t>
    </r>
    <r>
      <rPr>
        <sz val="9"/>
        <rFont val="Calibri"/>
        <scheme val="minor"/>
      </rPr>
      <t>)</t>
    </r>
  </si>
  <si>
    <r>
      <t>g(V/V</t>
    </r>
    <r>
      <rPr>
        <vertAlign val="subscript"/>
        <sz val="9"/>
        <rFont val="Calibri"/>
        <scheme val="minor"/>
      </rPr>
      <t>dep</t>
    </r>
    <r>
      <rPr>
        <sz val="9"/>
        <rFont val="Calibri"/>
        <scheme val="minor"/>
      </rPr>
      <t>)</t>
    </r>
  </si>
  <si>
    <t>0.1</t>
  </si>
  <si>
    <t>1.6</t>
  </si>
  <si>
    <t>0.2</t>
  </si>
  <si>
    <t>1.7</t>
  </si>
  <si>
    <t>0.3</t>
  </si>
  <si>
    <t>1.8</t>
  </si>
  <si>
    <t>0.4</t>
  </si>
  <si>
    <t>1.9</t>
  </si>
  <si>
    <t>0.5</t>
  </si>
  <si>
    <t>2.0</t>
  </si>
  <si>
    <t>0.6</t>
  </si>
  <si>
    <t>2.1</t>
  </si>
  <si>
    <t>0.7</t>
  </si>
  <si>
    <t>2.2</t>
  </si>
  <si>
    <t>0.8</t>
  </si>
  <si>
    <t>2.3</t>
  </si>
  <si>
    <t>0.9</t>
  </si>
  <si>
    <t>2.4</t>
  </si>
  <si>
    <t>1.0</t>
  </si>
  <si>
    <t>2.5</t>
  </si>
  <si>
    <t>1.1</t>
  </si>
  <si>
    <t>2.6</t>
  </si>
  <si>
    <t>1.2</t>
  </si>
  <si>
    <t>2.7</t>
  </si>
  <si>
    <t>1.3</t>
  </si>
  <si>
    <t>2.8</t>
  </si>
  <si>
    <t>1.4</t>
  </si>
  <si>
    <t>2.9</t>
  </si>
  <si>
    <t>1.5</t>
  </si>
  <si>
    <t>3.0</t>
  </si>
  <si>
    <t xml:space="preserve">For each storage and collector size, give number of collectors </t>
  </si>
  <si>
    <t xml:space="preserve">Actual configuration is highlighted. If no higlighted configuration, then the configuration defined in lin 23 is not valid</t>
  </si>
  <si>
    <t xml:space="preserve">Name of system configuration</t>
  </si>
  <si>
    <t>xxxx</t>
  </si>
  <si>
    <r>
      <t xml:space="preserve">Collector name </t>
    </r>
    <r>
      <rPr>
        <sz val="9"/>
        <rFont val="Calibri"/>
      </rPr>
      <t xml:space="preserve">
</t>
    </r>
  </si>
  <si>
    <r>
      <t xml:space="preserve">No. Collectors </t>
    </r>
    <r>
      <rPr>
        <sz val="8.5"/>
        <rFont val="Calibri"/>
      </rPr>
      <t/>
    </r>
  </si>
  <si>
    <t xml:space="preserve">Storage name</t>
  </si>
  <si>
    <t xml:space="preserve">Calculated annual results for "solar-only / preheat system"</t>
  </si>
  <si>
    <t>Location</t>
  </si>
  <si>
    <r>
      <rPr>
        <sz val="9"/>
        <rFont val="Calibri"/>
        <scheme val="minor"/>
      </rPr>
      <t>Q</t>
    </r>
    <r>
      <rPr>
        <sz val="8"/>
        <rFont val="Calibri"/>
        <scheme val="minor"/>
      </rPr>
      <t>d,sh</t>
    </r>
  </si>
  <si>
    <t xml:space="preserve">Daily drawoff</t>
  </si>
  <si>
    <t>l</t>
  </si>
  <si>
    <r>
      <rPr>
        <sz val="9"/>
        <rFont val="Calibri"/>
        <scheme val="minor"/>
      </rPr>
      <t>Q</t>
    </r>
    <r>
      <rPr>
        <sz val="8"/>
        <rFont val="Calibri"/>
        <scheme val="minor"/>
      </rPr>
      <t>d,hw</t>
    </r>
  </si>
  <si>
    <r>
      <rPr>
        <sz val="9"/>
        <rFont val="Calibri"/>
        <scheme val="minor"/>
      </rPr>
      <t>Q</t>
    </r>
    <r>
      <rPr>
        <sz val="7"/>
        <rFont val="Calibri"/>
        <scheme val="minor"/>
      </rPr>
      <t>L</t>
    </r>
  </si>
  <si>
    <r>
      <rPr>
        <sz val="9"/>
        <rFont val="Calibri"/>
        <scheme val="minor"/>
      </rPr>
      <t>Q</t>
    </r>
    <r>
      <rPr>
        <sz val="8"/>
        <rFont val="Calibri"/>
        <scheme val="minor"/>
      </rPr>
      <t>par</t>
    </r>
  </si>
  <si>
    <r>
      <rPr>
        <sz val="9"/>
        <rFont val="Calibri"/>
        <scheme val="minor"/>
      </rPr>
      <t>f</t>
    </r>
    <r>
      <rPr>
        <sz val="8"/>
        <rFont val="Calibri"/>
        <scheme val="minor"/>
      </rPr>
      <t>sol</t>
    </r>
  </si>
  <si>
    <t>MJ/y</t>
  </si>
  <si>
    <t>%</t>
  </si>
  <si>
    <t xml:space="preserve">Stockholm SE</t>
  </si>
  <si>
    <t>WürzburgDE</t>
  </si>
  <si>
    <t xml:space="preserve">Davos CH</t>
  </si>
  <si>
    <t xml:space="preserve">Athens GR</t>
  </si>
  <si>
    <t xml:space="preserve">Optional OP</t>
  </si>
  <si>
    <t xml:space="preserve">Perf. indicators for the table above </t>
  </si>
  <si>
    <r>
      <t>Q</t>
    </r>
    <r>
      <rPr>
        <sz val="8"/>
        <rFont val="Calibri"/>
      </rPr>
      <t>d,sh</t>
    </r>
  </si>
  <si>
    <t xml:space="preserve">Annual heat demand for space heating</t>
  </si>
  <si>
    <t xml:space="preserve">Not relevant for solar domestic hot water system</t>
  </si>
  <si>
    <r>
      <t>Q</t>
    </r>
    <r>
      <rPr>
        <sz val="8"/>
        <rFont val="Calibri"/>
      </rPr>
      <t>d</t>
    </r>
  </si>
  <si>
    <t xml:space="preserve">Annual heat demand for domestic hot water</t>
  </si>
  <si>
    <t xml:space="preserve">Not relevant for space heating only system</t>
  </si>
  <si>
    <r>
      <t>Q</t>
    </r>
    <r>
      <rPr>
        <sz val="8"/>
        <rFont val="Calibri"/>
        <scheme val="minor"/>
      </rPr>
      <t>L</t>
    </r>
  </si>
  <si>
    <t xml:space="preserve">Annual heat energy delivered by the solar system</t>
  </si>
  <si>
    <r>
      <t>Q</t>
    </r>
    <r>
      <rPr>
        <sz val="8"/>
        <rFont val="Calibri"/>
        <scheme val="minor"/>
      </rPr>
      <t>par</t>
    </r>
  </si>
  <si>
    <t xml:space="preserve">Annual parasitic energy: (electricity for pumps/controllers)</t>
  </si>
  <si>
    <r>
      <t>f</t>
    </r>
    <r>
      <rPr>
        <vertAlign val="subscript"/>
        <sz val="9"/>
        <rFont val="Calibri"/>
        <scheme val="minor"/>
      </rPr>
      <t>sol</t>
    </r>
    <r>
      <rPr>
        <sz val="9"/>
        <rFont val="Calibri"/>
        <scheme val="minor"/>
      </rPr>
      <t>=Q</t>
    </r>
    <r>
      <rPr>
        <vertAlign val="subscript"/>
        <sz val="9"/>
        <rFont val="Calibri"/>
        <scheme val="minor"/>
      </rPr>
      <t>L</t>
    </r>
    <r>
      <rPr>
        <sz val="9"/>
        <rFont val="Calibri"/>
        <scheme val="minor"/>
      </rPr>
      <t>/Q</t>
    </r>
    <r>
      <rPr>
        <vertAlign val="subscript"/>
        <sz val="9"/>
        <rFont val="Calibri"/>
        <scheme val="minor"/>
      </rPr>
      <t>d</t>
    </r>
    <r>
      <rPr>
        <sz val="9"/>
        <rFont val="Calibri"/>
        <scheme val="minor"/>
      </rPr>
      <t xml:space="preserve"> </t>
    </r>
  </si>
  <si>
    <t>-</t>
  </si>
  <si>
    <t xml:space="preserve">Solar fraction</t>
  </si>
  <si>
    <r>
      <t xml:space="preserve">Ref. conditions </t>
    </r>
    <r>
      <rPr>
        <sz val="8.6500000000000004"/>
        <rFont val="Calibri"/>
      </rPr>
      <t/>
    </r>
  </si>
  <si>
    <t xml:space="preserve">Würzburg DE</t>
  </si>
  <si>
    <t>G</t>
  </si>
  <si>
    <r>
      <t>T</t>
    </r>
    <r>
      <rPr>
        <sz val="8"/>
        <rFont val="Calibri"/>
        <scheme val="minor"/>
      </rPr>
      <t>a,ave</t>
    </r>
  </si>
  <si>
    <r>
      <t>T</t>
    </r>
    <r>
      <rPr>
        <sz val="8"/>
        <rFont val="Calibri"/>
        <scheme val="minor"/>
      </rPr>
      <t>c,ave</t>
    </r>
  </si>
  <si>
    <t xml:space="preserve">± ΔTc</t>
  </si>
  <si>
    <t>kWh/m²</t>
  </si>
  <si>
    <t xml:space="preserve">Annual irradiation South, 45°</t>
  </si>
  <si>
    <t xml:space="preserve">Annual average outdoor air temperature</t>
  </si>
  <si>
    <t xml:space="preserve">Annual average mains cold water temp.</t>
  </si>
  <si>
    <t>ΔTc</t>
  </si>
  <si>
    <t>K</t>
  </si>
  <si>
    <t xml:space="preserve">Seasonal variation of Tc</t>
  </si>
  <si>
    <t>Th</t>
  </si>
  <si>
    <t xml:space="preserve">45 °C</t>
  </si>
  <si>
    <t xml:space="preserve">Desired hot water temperature (mixing valve temperature).</t>
  </si>
  <si>
    <t xml:space="preserve">Max. operating press. - collector side</t>
  </si>
  <si>
    <t>kPa</t>
  </si>
  <si>
    <r>
      <t xml:space="preserve">Max. operating press. - tank side </t>
    </r>
    <r>
      <rPr>
        <sz val="9"/>
        <rFont val="Calibri"/>
      </rPr>
      <t/>
    </r>
  </si>
  <si>
    <t xml:space="preserve">System family overview </t>
  </si>
  <si>
    <t xml:space="preserve">Calculated annual results for "solar plus supplementary system"</t>
  </si>
  <si>
    <r>
      <rPr>
        <sz val="9"/>
        <rFont val="Calibri"/>
        <scheme val="minor"/>
      </rPr>
      <t>Q</t>
    </r>
    <r>
      <rPr>
        <sz val="7"/>
        <rFont val="Calibri"/>
        <scheme val="minor"/>
      </rPr>
      <t>auxnet</t>
    </r>
  </si>
  <si>
    <r>
      <rPr>
        <sz val="9"/>
        <rFont val="Calibri"/>
        <scheme val="minor"/>
      </rPr>
      <t>f</t>
    </r>
    <r>
      <rPr>
        <sz val="8"/>
        <rFont val="Calibri"/>
        <scheme val="minor"/>
      </rPr>
      <t>sav</t>
    </r>
  </si>
  <si>
    <r>
      <t>Q</t>
    </r>
    <r>
      <rPr>
        <sz val="8"/>
        <rFont val="Calibri"/>
        <scheme val="minor"/>
      </rPr>
      <t>aux,net</t>
    </r>
  </si>
  <si>
    <t xml:space="preserve">Annual net auxilliary heat demand (back-up heat supplied)</t>
  </si>
  <si>
    <r>
      <t>f</t>
    </r>
    <r>
      <rPr>
        <vertAlign val="subscript"/>
        <sz val="9"/>
        <rFont val="Calibri"/>
        <scheme val="minor"/>
      </rPr>
      <t>sav</t>
    </r>
    <r>
      <rPr>
        <sz val="9"/>
        <rFont val="Calibri"/>
        <scheme val="minor"/>
      </rPr>
      <t xml:space="preserve"> </t>
    </r>
  </si>
  <si>
    <t xml:space="preserve">Fractional energy savings (savings due to the solar system), fsav = (Qconv-Qaux)/Qconv</t>
  </si>
  <si>
    <r>
      <t xml:space="preserve">Annual irradiation South, 45°</t>
    </r>
    <r>
      <rPr>
        <sz val="9"/>
        <rFont val="Calibri"/>
      </rPr>
      <t xml:space="preserve"> </t>
    </r>
  </si>
  <si>
    <r>
      <t xml:space="preserve">Seasonal variation of Tc</t>
    </r>
    <r>
      <rPr>
        <sz val="9"/>
        <rFont val="Calibri"/>
      </rPr>
      <t xml:space="preserve"> </t>
    </r>
  </si>
  <si>
    <t>www.SolarTestLab.com</t>
  </si>
  <si>
    <t>Tested</t>
  </si>
  <si>
    <t>Extrapol</t>
  </si>
  <si>
    <t xml:space="preserve">Annual performance parameters in the frame of the EU regulation CDR 811, 812 and 813 dated 2013</t>
  </si>
  <si>
    <t xml:space="preserve">Load profile</t>
  </si>
  <si>
    <t>M</t>
  </si>
  <si>
    <t>L</t>
  </si>
  <si>
    <t>XL</t>
  </si>
  <si>
    <t>XXL</t>
  </si>
  <si>
    <t xml:space="preserve">Annual heat demand (kWh)</t>
  </si>
  <si>
    <t xml:space="preserve">Auxiliary heat contribution</t>
  </si>
  <si>
    <r>
      <t>Q</t>
    </r>
    <r>
      <rPr>
        <b/>
        <sz val="8"/>
        <rFont val="Calibri"/>
        <scheme val="minor"/>
      </rPr>
      <t>nonsol</t>
    </r>
  </si>
  <si>
    <t xml:space="preserve">section 5.9.3.6, see note 1</t>
  </si>
  <si>
    <t xml:space="preserve">Average climate (kWh)</t>
  </si>
  <si>
    <t>Strasbourg</t>
  </si>
  <si>
    <t xml:space="preserve">Cold climate (kWh)</t>
  </si>
  <si>
    <t>Helsinki</t>
  </si>
  <si>
    <t xml:space="preserve">Hot climate (kWh)</t>
  </si>
  <si>
    <t xml:space="preserve"> Athens</t>
  </si>
  <si>
    <t xml:space="preserve">Qaux (kWh)</t>
  </si>
  <si>
    <t xml:space="preserve">section 5.9.3.4, see note 1</t>
  </si>
  <si>
    <t xml:space="preserve">Comply to the load profile (Yes/No)</t>
  </si>
  <si>
    <t xml:space="preserve">section 5.10.6 , see note 1</t>
  </si>
  <si>
    <r>
      <rPr>
        <b/>
        <sz val="8"/>
        <rFont val="Symbol"/>
      </rPr>
      <t>h</t>
    </r>
    <r>
      <rPr>
        <b/>
        <sz val="8"/>
        <rFont val="Calibri"/>
      </rPr>
      <t xml:space="preserve">wh_nonsol (%)</t>
    </r>
  </si>
  <si>
    <t xml:space="preserve">section 5.9.3.5 , see note 1</t>
  </si>
  <si>
    <t xml:space="preserve">Qelec (kWh)</t>
  </si>
  <si>
    <t xml:space="preserve">Qfuel (kWh)</t>
  </si>
  <si>
    <r>
      <t>V</t>
    </r>
    <r>
      <rPr>
        <b/>
        <sz val="8"/>
        <rFont val="Calibri"/>
        <scheme val="minor"/>
      </rPr>
      <t xml:space="preserve">40, measured</t>
    </r>
    <r>
      <rPr>
        <b/>
        <sz val="9"/>
        <rFont val="Calibri"/>
        <scheme val="minor"/>
      </rPr>
      <t xml:space="preserve"> (l)</t>
    </r>
  </si>
  <si>
    <t xml:space="preserve">section 5.10.7, see note 1</t>
  </si>
  <si>
    <t xml:space="preserve">Auxiliary thermostat setting</t>
  </si>
  <si>
    <t>ºC</t>
  </si>
  <si>
    <t xml:space="preserve">Effective power of auxiliary heater</t>
  </si>
  <si>
    <t xml:space="preserve">Note 1: Clause of EN 12976-2:2017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</si>
</sst>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4">
    <numFmt numFmtId="164" formatCode="yyyy\-mm\-dd;@"/>
    <numFmt numFmtId="165" formatCode="0.0"/>
    <numFmt numFmtId="166" formatCode="yyyy/mm/dd;@"/>
    <numFmt numFmtId="167" formatCode="0.000"/>
  </numFmts>
  <fonts count="42">
    <font>
      <sz val="10.000000"/>
      <color theme="1"/>
      <name val="Arial"/>
    </font>
    <font>
      <sz val="8.000000"/>
      <name val="Calibri"/>
      <scheme val="minor"/>
    </font>
    <font>
      <sz val="8.000000"/>
      <color theme="1" tint="0.499984740745262"/>
      <name val="Calibri"/>
      <scheme val="minor"/>
    </font>
    <font>
      <b/>
      <sz val="9.000000"/>
      <color indexed="16"/>
      <name val="Calibri"/>
      <scheme val="minor"/>
    </font>
    <font>
      <sz val="12.000000"/>
      <color rgb="FFC00000"/>
      <name val="Calibri"/>
      <scheme val="minor"/>
    </font>
    <font>
      <sz val="8.000000"/>
      <color indexed="22"/>
      <name val="Calibri"/>
      <scheme val="minor"/>
    </font>
    <font>
      <b/>
      <sz val="7.500000"/>
      <name val="Calibri"/>
      <scheme val="minor"/>
    </font>
    <font>
      <b/>
      <sz val="8.000000"/>
      <name val="Calibri"/>
      <scheme val="minor"/>
    </font>
    <font>
      <b/>
      <sz val="8.000000"/>
      <color indexed="4"/>
      <name val="Calibri"/>
      <scheme val="minor"/>
    </font>
    <font>
      <sz val="8.000000"/>
      <color indexed="17"/>
      <name val="Calibri"/>
      <scheme val="minor"/>
    </font>
    <font>
      <sz val="8.000000"/>
      <color indexed="57"/>
      <name val="Calibri"/>
      <scheme val="minor"/>
    </font>
    <font>
      <b/>
      <sz val="11.000000"/>
      <name val="Calibri"/>
      <scheme val="minor"/>
    </font>
    <font>
      <b/>
      <sz val="11.000000"/>
      <color indexed="4"/>
      <name val="Calibri"/>
      <scheme val="minor"/>
    </font>
    <font>
      <b/>
      <sz val="10.000000"/>
      <color indexed="4"/>
      <name val="Calibri"/>
      <scheme val="minor"/>
    </font>
    <font>
      <b/>
      <i/>
      <sz val="8.000000"/>
      <name val="Calibri"/>
      <scheme val="minor"/>
    </font>
    <font>
      <sz val="10.000000"/>
      <color indexed="4"/>
      <name val="Calibri"/>
      <scheme val="minor"/>
    </font>
    <font>
      <b/>
      <sz val="9.000000"/>
      <name val="Calibri"/>
      <scheme val="minor"/>
    </font>
    <font>
      <sz val="9.000000"/>
      <color indexed="4"/>
      <name val="Calibri"/>
      <scheme val="minor"/>
    </font>
    <font>
      <sz val="9.000000"/>
      <name val="Calibri"/>
      <scheme val="minor"/>
    </font>
    <font>
      <i/>
      <sz val="9.000000"/>
      <name val="Calibri"/>
      <scheme val="minor"/>
    </font>
    <font>
      <i/>
      <sz val="9.000000"/>
      <color indexed="4"/>
      <name val="Calibri"/>
      <scheme val="minor"/>
    </font>
    <font>
      <b/>
      <sz val="8.000000"/>
      <color indexed="57"/>
      <name val="Calibri"/>
      <scheme val="minor"/>
    </font>
    <font>
      <sz val="8.000000"/>
      <color theme="0"/>
      <name val="Calibri"/>
      <scheme val="minor"/>
    </font>
    <font>
      <b/>
      <sz val="8.500000"/>
      <name val="Calibri"/>
      <scheme val="minor"/>
    </font>
    <font>
      <sz val="8.000000"/>
      <color rgb="FFC00000"/>
      <name val="Calibri"/>
      <scheme val="minor"/>
    </font>
    <font>
      <sz val="9.000000"/>
      <color indexed="27"/>
      <name val="Calibri"/>
      <scheme val="minor"/>
    </font>
    <font>
      <i/>
      <sz val="6.000000"/>
      <name val="Calibri"/>
      <scheme val="minor"/>
    </font>
    <font>
      <i/>
      <sz val="6.000000"/>
      <color indexed="56"/>
      <name val="Calibri"/>
      <scheme val="minor"/>
    </font>
    <font>
      <sz val="8.000000"/>
      <color indexed="4"/>
      <name val="Calibri"/>
      <scheme val="minor"/>
    </font>
    <font>
      <b/>
      <sz val="10.000000"/>
      <name val="Calibri"/>
      <scheme val="minor"/>
    </font>
    <font>
      <sz val="10.000000"/>
      <name val="Calibri"/>
      <scheme val="minor"/>
    </font>
    <font>
      <b/>
      <sz val="9.000000"/>
      <name val="Symbol"/>
    </font>
    <font>
      <sz val="9.000000"/>
      <color indexed="57"/>
      <name val="Calibri"/>
      <scheme val="minor"/>
    </font>
    <font>
      <sz val="9.000000"/>
      <color indexed="17"/>
      <name val="Calibri"/>
      <scheme val="minor"/>
    </font>
    <font>
      <sz val="9.000000"/>
      <color indexed="2"/>
      <name val="Calibri"/>
      <scheme val="minor"/>
    </font>
    <font>
      <sz val="9.000000"/>
      <color indexed="22"/>
      <name val="Calibri"/>
      <scheme val="minor"/>
    </font>
    <font>
      <sz val="8.000000"/>
      <color theme="0" tint="-0.499984740745262"/>
      <name val="Calibri"/>
      <scheme val="minor"/>
    </font>
    <font>
      <sz val="7.000000"/>
      <color indexed="4"/>
      <name val="Calibri"/>
      <scheme val="minor"/>
    </font>
    <font>
      <sz val="7.000000"/>
      <name val="Calibri"/>
      <scheme val="minor"/>
    </font>
    <font>
      <b/>
      <sz val="9.000000"/>
      <name val="Calibri"/>
    </font>
    <font>
      <sz val="9.000000"/>
      <color theme="0" tint="-0.499984740745262"/>
      <name val="Calibri"/>
      <scheme val="minor"/>
    </font>
    <font>
      <b/>
      <sz val="8.000000"/>
      <name val="Calibri"/>
    </font>
  </fonts>
  <fills count="4">
    <fill>
      <patternFill patternType="none"/>
    </fill>
    <fill>
      <patternFill patternType="gray125"/>
    </fill>
    <fill>
      <patternFill patternType="solid">
        <fgColor theme="0"/>
      </patternFill>
    </fill>
    <fill>
      <patternFill patternType="solid">
        <fgColor theme="0" tint="-0.049989318521683403"/>
      </patternFill>
    </fill>
  </fills>
  <borders count="188">
    <border>
      <left style="none"/>
      <right style="none"/>
      <top style="none"/>
      <bottom style="none"/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none"/>
      <right style="thick">
        <color indexed="2"/>
      </right>
      <top style="none"/>
      <bottom style="none"/>
      <diagonal style="none"/>
    </border>
    <border>
      <left style="none"/>
      <right style="none"/>
      <top style="none"/>
      <bottom style="medium">
        <color indexed="55"/>
      </bottom>
      <diagonal style="none"/>
    </border>
    <border>
      <left style="medium">
        <color indexed="55"/>
      </left>
      <right style="none"/>
      <top style="medium">
        <color indexed="55"/>
      </top>
      <bottom style="thin">
        <color indexed="55"/>
      </bottom>
      <diagonal style="none"/>
    </border>
    <border>
      <left style="none"/>
      <right style="none"/>
      <top style="medium">
        <color indexed="55"/>
      </top>
      <bottom style="thin">
        <color indexed="55"/>
      </bottom>
      <diagonal style="none"/>
    </border>
    <border>
      <left style="thin">
        <color indexed="55"/>
      </left>
      <right style="thin">
        <color indexed="55"/>
      </right>
      <top style="medium">
        <color indexed="55"/>
      </top>
      <bottom style="thin">
        <color indexed="55"/>
      </bottom>
      <diagonal style="none"/>
    </border>
    <border>
      <left style="thin">
        <color indexed="55"/>
      </left>
      <right style="none"/>
      <top style="medium">
        <color indexed="55"/>
      </top>
      <bottom style="thin">
        <color indexed="55"/>
      </bottom>
      <diagonal style="none"/>
    </border>
    <border>
      <left style="none"/>
      <right style="thin">
        <color auto="1"/>
      </right>
      <top style="medium">
        <color indexed="55"/>
      </top>
      <bottom style="thin">
        <color indexed="55"/>
      </bottom>
      <diagonal style="none"/>
    </border>
    <border>
      <left style="none"/>
      <right style="none"/>
      <top style="medium">
        <color indexed="55"/>
      </top>
      <bottom style="none"/>
      <diagonal style="none"/>
    </border>
    <border>
      <left style="none"/>
      <right style="thin">
        <color indexed="55"/>
      </right>
      <top style="medium">
        <color indexed="55"/>
      </top>
      <bottom style="none"/>
      <diagonal style="none"/>
    </border>
    <border>
      <left style="thin">
        <color indexed="55"/>
      </left>
      <right style="none"/>
      <top style="medium">
        <color indexed="55"/>
      </top>
      <bottom style="none"/>
      <diagonal style="none"/>
    </border>
    <border>
      <left style="none"/>
      <right style="medium">
        <color indexed="55"/>
      </right>
      <top style="medium">
        <color indexed="55"/>
      </top>
      <bottom style="none"/>
      <diagonal style="none"/>
    </border>
    <border>
      <left style="medium">
        <color indexed="55"/>
      </left>
      <right style="none"/>
      <top style="none"/>
      <bottom style="none"/>
      <diagonal style="none"/>
    </border>
    <border>
      <left style="none"/>
      <right style="thin">
        <color auto="1"/>
      </right>
      <top style="none"/>
      <bottom style="none"/>
      <diagonal style="none"/>
    </border>
    <border>
      <left style="thin">
        <color indexed="55"/>
      </left>
      <right style="none"/>
      <top style="thin">
        <color indexed="55"/>
      </top>
      <bottom style="medium">
        <color indexed="55"/>
      </bottom>
      <diagonal style="none"/>
    </border>
    <border>
      <left style="none"/>
      <right style="none"/>
      <top style="thin">
        <color indexed="55"/>
      </top>
      <bottom style="medium">
        <color indexed="55"/>
      </bottom>
      <diagonal style="none"/>
    </border>
    <border>
      <left style="none"/>
      <right style="thin">
        <color indexed="55"/>
      </right>
      <top style="thin">
        <color indexed="55"/>
      </top>
      <bottom style="medium">
        <color indexed="55"/>
      </bottom>
      <diagonal style="none"/>
    </border>
    <border>
      <left style="none"/>
      <right style="medium">
        <color indexed="55"/>
      </right>
      <top style="thin">
        <color indexed="55"/>
      </top>
      <bottom style="medium">
        <color indexed="55"/>
      </bottom>
      <diagonal style="none"/>
    </border>
    <border>
      <left style="medium">
        <color indexed="55"/>
      </left>
      <right style="none"/>
      <top style="medium">
        <color indexed="55"/>
      </top>
      <bottom style="medium">
        <color indexed="55"/>
      </bottom>
      <diagonal style="none"/>
    </border>
    <border>
      <left style="none"/>
      <right style="none"/>
      <top style="medium">
        <color indexed="55"/>
      </top>
      <bottom style="medium">
        <color indexed="55"/>
      </bottom>
      <diagonal style="none"/>
    </border>
    <border>
      <left style="none"/>
      <right style="medium">
        <color indexed="55"/>
      </right>
      <top style="medium">
        <color indexed="55"/>
      </top>
      <bottom style="medium">
        <color indexed="55"/>
      </bottom>
      <diagonal style="none"/>
    </border>
    <border>
      <left style="medium">
        <color indexed="55"/>
      </left>
      <right style="thin">
        <color indexed="55"/>
      </right>
      <top style="medium">
        <color indexed="55"/>
      </top>
      <bottom style="thin">
        <color indexed="55"/>
      </bottom>
      <diagonal style="none"/>
    </border>
    <border>
      <left style="thin">
        <color indexed="55"/>
      </left>
      <right style="medium">
        <color indexed="55"/>
      </right>
      <top style="medium">
        <color indexed="55"/>
      </top>
      <bottom style="thin">
        <color indexed="55"/>
      </bottom>
      <diagonal style="none"/>
    </border>
    <border>
      <left style="medium">
        <color indexed="55"/>
      </left>
      <right style="thin">
        <color indexed="55"/>
      </right>
      <top style="thin">
        <color indexed="55"/>
      </top>
      <bottom style="thin">
        <color indexed="55"/>
      </bottom>
      <diagonal style="none"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 style="none"/>
    </border>
    <border>
      <left style="thin">
        <color indexed="55"/>
      </left>
      <right style="none"/>
      <top style="thin">
        <color indexed="55"/>
      </top>
      <bottom style="thin">
        <color indexed="55"/>
      </bottom>
      <diagonal style="none"/>
    </border>
    <border>
      <left style="thin">
        <color indexed="55"/>
      </left>
      <right style="medium">
        <color indexed="55"/>
      </right>
      <top style="thin">
        <color indexed="55"/>
      </top>
      <bottom style="thin">
        <color indexed="55"/>
      </bottom>
      <diagonal style="none"/>
    </border>
    <border>
      <left style="medium">
        <color indexed="55"/>
      </left>
      <right style="none"/>
      <top style="thin">
        <color indexed="55"/>
      </top>
      <bottom style="medium">
        <color indexed="55"/>
      </bottom>
      <diagonal style="none"/>
    </border>
    <border>
      <left style="medium">
        <color indexed="55"/>
      </left>
      <right style="thin">
        <color indexed="55"/>
      </right>
      <top style="thin">
        <color indexed="55"/>
      </top>
      <bottom style="medium">
        <color indexed="55"/>
      </bottom>
      <diagonal style="none"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55"/>
      </bottom>
      <diagonal style="none"/>
    </border>
    <border>
      <left style="thin">
        <color indexed="55"/>
      </left>
      <right style="medium">
        <color indexed="55"/>
      </right>
      <top style="thin">
        <color indexed="55"/>
      </top>
      <bottom style="medium">
        <color indexed="55"/>
      </bottom>
      <diagonal style="none"/>
    </border>
    <border>
      <left style="none"/>
      <right style="medium">
        <color indexed="55"/>
      </right>
      <top style="medium">
        <color indexed="55"/>
      </top>
      <bottom style="thin">
        <color indexed="55"/>
      </bottom>
      <diagonal style="none"/>
    </border>
    <border>
      <left style="medium">
        <color indexed="55"/>
      </left>
      <right style="none"/>
      <top style="thin">
        <color indexed="55"/>
      </top>
      <bottom style="thin">
        <color indexed="55"/>
      </bottom>
      <diagonal style="none"/>
    </border>
    <border>
      <left style="none"/>
      <right style="none"/>
      <top style="thin">
        <color indexed="55"/>
      </top>
      <bottom style="thin">
        <color indexed="55"/>
      </bottom>
      <diagonal style="none"/>
    </border>
    <border>
      <left style="none"/>
      <right style="thin">
        <color indexed="55"/>
      </right>
      <top style="thin">
        <color indexed="55"/>
      </top>
      <bottom style="thin">
        <color indexed="55"/>
      </bottom>
      <diagonal style="none"/>
    </border>
    <border>
      <left style="none"/>
      <right style="medium">
        <color indexed="55"/>
      </right>
      <top style="thin">
        <color indexed="55"/>
      </top>
      <bottom style="thin">
        <color indexed="55"/>
      </bottom>
      <diagonal style="none"/>
    </border>
    <border>
      <left style="medium">
        <color indexed="55"/>
      </left>
      <right style="none"/>
      <top style="thin">
        <color indexed="55"/>
      </top>
      <bottom style="none"/>
      <diagonal style="none"/>
    </border>
    <border>
      <left style="none"/>
      <right style="none"/>
      <top style="thin">
        <color indexed="55"/>
      </top>
      <bottom style="none"/>
      <diagonal style="none"/>
    </border>
    <border>
      <left style="none"/>
      <right style="thin">
        <color indexed="55"/>
      </right>
      <top style="thin">
        <color indexed="55"/>
      </top>
      <bottom style="none"/>
      <diagonal style="none"/>
    </border>
    <border>
      <left style="thin">
        <color indexed="55"/>
      </left>
      <right style="none"/>
      <top style="thin">
        <color indexed="55"/>
      </top>
      <bottom style="none"/>
      <diagonal style="none"/>
    </border>
    <border>
      <left style="none"/>
      <right style="thin">
        <color indexed="55"/>
      </right>
      <top style="none"/>
      <bottom style="none"/>
      <diagonal style="none"/>
    </border>
    <border>
      <left style="none"/>
      <right style="medium">
        <color indexed="55"/>
      </right>
      <top style="thin">
        <color indexed="55"/>
      </top>
      <bottom style="none"/>
      <diagonal style="none"/>
    </border>
    <border>
      <left style="thin">
        <color indexed="55"/>
      </left>
      <right style="none"/>
      <top style="none"/>
      <bottom style="none"/>
      <diagonal style="none"/>
    </border>
    <border>
      <left style="none"/>
      <right style="medium">
        <color indexed="55"/>
      </right>
      <top style="none"/>
      <bottom style="none"/>
      <diagonal style="none"/>
    </border>
    <border>
      <left style="thin">
        <color indexed="55"/>
      </left>
      <right style="none"/>
      <top style="none"/>
      <bottom style="thin">
        <color indexed="55"/>
      </bottom>
      <diagonal style="none"/>
    </border>
    <border>
      <left style="none"/>
      <right style="none"/>
      <top style="none"/>
      <bottom style="thin">
        <color indexed="55"/>
      </bottom>
      <diagonal style="none"/>
    </border>
    <border>
      <left style="none"/>
      <right style="thin">
        <color indexed="55"/>
      </right>
      <top style="none"/>
      <bottom style="thin">
        <color indexed="55"/>
      </bottom>
      <diagonal style="none"/>
    </border>
    <border>
      <left style="none"/>
      <right style="medium">
        <color indexed="55"/>
      </right>
      <top style="none"/>
      <bottom style="thin">
        <color indexed="55"/>
      </bottom>
      <diagonal style="none"/>
    </border>
    <border>
      <left style="medium">
        <color indexed="55"/>
      </left>
      <right style="none"/>
      <top style="none"/>
      <bottom style="thin">
        <color indexed="55"/>
      </bottom>
      <diagonal style="none"/>
    </border>
    <border>
      <left style="medium">
        <color indexed="55"/>
      </left>
      <right style="none"/>
      <top style="none"/>
      <bottom style="medium">
        <color indexed="55"/>
      </bottom>
      <diagonal style="none"/>
    </border>
    <border>
      <left style="none"/>
      <right style="thin">
        <color indexed="55"/>
      </right>
      <top style="none"/>
      <bottom style="medium">
        <color indexed="55"/>
      </bottom>
      <diagonal style="none"/>
    </border>
    <border>
      <left style="thin">
        <color indexed="55"/>
      </left>
      <right style="none"/>
      <top style="none"/>
      <bottom style="medium">
        <color indexed="55"/>
      </bottom>
      <diagonal style="none"/>
    </border>
    <border>
      <left style="none"/>
      <right style="medium">
        <color indexed="55"/>
      </right>
      <top style="none"/>
      <bottom style="medium">
        <color indexed="55"/>
      </bottom>
      <diagonal style="none"/>
    </border>
    <border>
      <left style="medium">
        <color indexed="55"/>
      </left>
      <right style="none"/>
      <top style="medium">
        <color indexed="55"/>
      </top>
      <bottom style="thin">
        <color auto="1"/>
      </bottom>
      <diagonal style="none"/>
    </border>
    <border>
      <left style="none"/>
      <right style="none"/>
      <top style="medium">
        <color indexed="55"/>
      </top>
      <bottom style="thin">
        <color auto="1"/>
      </bottom>
      <diagonal style="none"/>
    </border>
    <border>
      <left style="none"/>
      <right style="medium">
        <color indexed="55"/>
      </right>
      <top style="medium">
        <color indexed="55"/>
      </top>
      <bottom style="thin">
        <color auto="1"/>
      </bottom>
      <diagonal style="none"/>
    </border>
    <border>
      <left style="medium">
        <color indexed="55"/>
      </left>
      <right style="none"/>
      <top style="thin">
        <color auto="1"/>
      </top>
      <bottom style="none"/>
      <diagonal style="none"/>
    </border>
    <border>
      <left style="none"/>
      <right style="none"/>
      <top style="thin">
        <color auto="1"/>
      </top>
      <bottom style="none"/>
      <diagonal style="none"/>
    </border>
    <border>
      <left style="none"/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medium">
        <color indexed="55"/>
      </right>
      <top style="thin">
        <color auto="1"/>
      </top>
      <bottom style="thin">
        <color auto="1"/>
      </bottom>
      <diagonal style="none"/>
    </border>
    <border>
      <left style="medium">
        <color indexed="55"/>
      </left>
      <right style="none"/>
      <top style="none"/>
      <bottom style="thin">
        <color auto="1"/>
      </bottom>
      <diagonal style="none"/>
    </border>
    <border>
      <left style="none"/>
      <right style="none"/>
      <top style="none"/>
      <bottom style="thin">
        <color auto="1"/>
      </bottom>
      <diagonal style="none"/>
    </border>
    <border>
      <left style="none"/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indexed="55"/>
      </right>
      <top style="thin">
        <color auto="1"/>
      </top>
      <bottom style="thin">
        <color auto="1"/>
      </bottom>
      <diagonal style="none"/>
    </border>
    <border>
      <left style="thin">
        <color indexed="55"/>
      </left>
      <right style="thin">
        <color indexed="55"/>
      </right>
      <top style="thin">
        <color auto="1"/>
      </top>
      <bottom style="thin">
        <color auto="1"/>
      </bottom>
      <diagonal style="none"/>
    </border>
    <border>
      <left style="thin">
        <color indexed="55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indexed="55"/>
      </left>
      <right style="medium">
        <color indexed="55"/>
      </right>
      <top style="thin">
        <color auto="1"/>
      </top>
      <bottom style="thin">
        <color auto="1"/>
      </bottom>
      <diagonal style="none"/>
    </border>
    <border>
      <left style="medium">
        <color indexed="55"/>
      </left>
      <right style="thin">
        <color indexed="55"/>
      </right>
      <top style="none"/>
      <bottom style="thin">
        <color indexed="55"/>
      </bottom>
      <diagonal style="none"/>
    </border>
    <border>
      <left style="thin">
        <color indexed="55"/>
      </left>
      <right style="thin">
        <color indexed="55"/>
      </right>
      <top style="none"/>
      <bottom style="thin">
        <color indexed="55"/>
      </bottom>
      <diagonal style="none"/>
    </border>
    <border>
      <left style="thin">
        <color auto="1"/>
      </left>
      <right style="thin">
        <color indexed="55"/>
      </right>
      <top style="none"/>
      <bottom style="thin">
        <color indexed="55"/>
      </bottom>
      <diagonal style="none"/>
    </border>
    <border>
      <left style="thin">
        <color indexed="55"/>
      </left>
      <right style="thin">
        <color auto="1"/>
      </right>
      <top style="none"/>
      <bottom style="thin">
        <color indexed="55"/>
      </bottom>
      <diagonal style="none"/>
    </border>
    <border>
      <left style="thin">
        <color indexed="55"/>
      </left>
      <right style="medium">
        <color indexed="55"/>
      </right>
      <top style="none"/>
      <bottom style="thin">
        <color indexed="55"/>
      </bottom>
      <diagonal style="none"/>
    </border>
    <border>
      <left style="thick">
        <color indexed="2"/>
      </left>
      <right style="none"/>
      <top style="none"/>
      <bottom style="none"/>
      <diagonal style="none"/>
    </border>
    <border>
      <left style="thin">
        <color auto="1"/>
      </left>
      <right style="thin">
        <color indexed="55"/>
      </right>
      <top style="thin">
        <color indexed="55"/>
      </top>
      <bottom style="thin">
        <color indexed="55"/>
      </bottom>
      <diagonal style="none"/>
    </border>
    <border>
      <left style="thin">
        <color indexed="55"/>
      </left>
      <right style="thin">
        <color auto="1"/>
      </right>
      <top style="thin">
        <color indexed="55"/>
      </top>
      <bottom style="thin">
        <color indexed="55"/>
      </bottom>
      <diagonal style="none"/>
    </border>
    <border>
      <left style="none"/>
      <right style="thin">
        <color auto="1"/>
      </right>
      <top style="thin">
        <color indexed="55"/>
      </top>
      <bottom style="medium">
        <color indexed="55"/>
      </bottom>
      <diagonal style="none"/>
    </border>
    <border>
      <left style="thin">
        <color indexed="55"/>
      </left>
      <right style="thin">
        <color auto="1"/>
      </right>
      <top style="thin">
        <color indexed="55"/>
      </top>
      <bottom style="medium">
        <color indexed="55"/>
      </bottom>
      <diagonal style="none"/>
    </border>
    <border>
      <left style="none"/>
      <right style="thin">
        <color indexed="55"/>
      </right>
      <top style="medium">
        <color indexed="55"/>
      </top>
      <bottom style="thin">
        <color indexed="55"/>
      </bottom>
      <diagonal style="none"/>
    </border>
    <border>
      <left style="medium">
        <color indexed="55"/>
      </left>
      <right style="none"/>
      <top style="medium">
        <color indexed="55"/>
      </top>
      <bottom style="none"/>
      <diagonal style="none"/>
    </border>
    <border>
      <left style="medium">
        <color auto="1"/>
      </left>
      <right style="none"/>
      <top style="none"/>
      <bottom style="thick">
        <color indexed="2"/>
      </bottom>
      <diagonal style="none"/>
    </border>
    <border>
      <left style="none"/>
      <right style="none"/>
      <top style="none"/>
      <bottom style="thick">
        <color indexed="2"/>
      </bottom>
      <diagonal style="none"/>
    </border>
    <border>
      <left style="none"/>
      <right style="thick">
        <color indexed="2"/>
      </right>
      <top style="none"/>
      <bottom style="thick">
        <color indexed="2"/>
      </bottom>
      <diagonal style="none"/>
    </border>
    <border>
      <left style="medium">
        <color indexed="55"/>
      </left>
      <right style="thin">
        <color auto="1"/>
      </right>
      <top style="medium">
        <color indexed="55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indexed="55"/>
      </top>
      <bottom style="none"/>
      <diagonal style="none"/>
    </border>
    <border>
      <left style="thin">
        <color auto="1"/>
      </left>
      <right style="medium">
        <color indexed="55"/>
      </right>
      <top style="medium">
        <color indexed="55"/>
      </top>
      <bottom style="none"/>
      <diagonal style="none"/>
    </border>
    <border>
      <left style="medium">
        <color indexed="55"/>
      </left>
      <right style="thin">
        <color auto="1"/>
      </right>
      <top style="none"/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  <border>
      <left style="thin">
        <color auto="1"/>
      </left>
      <right style="medium">
        <color indexed="55"/>
      </right>
      <top style="none"/>
      <bottom style="none"/>
      <diagonal style="none"/>
    </border>
    <border>
      <left style="medium">
        <color indexed="55"/>
      </left>
      <right style="thin">
        <color auto="1"/>
      </right>
      <top style="none"/>
      <bottom style="medium">
        <color indexed="55"/>
      </bottom>
      <diagonal style="none"/>
    </border>
    <border>
      <left style="thin">
        <color auto="1"/>
      </left>
      <right style="thin">
        <color auto="1"/>
      </right>
      <top style="none"/>
      <bottom style="medium">
        <color indexed="55"/>
      </bottom>
      <diagonal style="none"/>
    </border>
    <border>
      <left style="thin">
        <color auto="1"/>
      </left>
      <right style="medium">
        <color indexed="55"/>
      </right>
      <top style="none"/>
      <bottom style="medium">
        <color indexed="55"/>
      </bottom>
      <diagonal style="none"/>
    </border>
    <border>
      <left style="medium">
        <color indexed="55"/>
      </left>
      <right style="thin">
        <color auto="1"/>
      </right>
      <top style="medium">
        <color indexed="55"/>
      </top>
      <bottom style="medium">
        <color indexed="55"/>
      </bottom>
      <diagonal style="none"/>
    </border>
    <border>
      <left style="thin">
        <color auto="1"/>
      </left>
      <right style="thin">
        <color auto="1"/>
      </right>
      <top style="medium">
        <color indexed="55"/>
      </top>
      <bottom style="medium">
        <color indexed="55"/>
      </bottom>
      <diagonal style="none"/>
    </border>
    <border>
      <left style="thin">
        <color auto="1"/>
      </left>
      <right style="medium">
        <color indexed="55"/>
      </right>
      <top style="medium">
        <color indexed="55"/>
      </top>
      <bottom style="medium">
        <color indexed="55"/>
      </bottom>
      <diagonal style="none"/>
    </border>
    <border>
      <left style="thin">
        <color auto="1"/>
      </left>
      <right style="none"/>
      <top style="thin">
        <color auto="1"/>
      </top>
      <bottom style="none"/>
      <diagonal style="none"/>
    </border>
    <border>
      <left style="thin">
        <color auto="1"/>
      </left>
      <right style="none"/>
      <top style="none"/>
      <bottom style="none"/>
      <diagonal style="none"/>
    </border>
    <border>
      <left style="medium">
        <color theme="0" tint="-0.34998626667073579"/>
      </left>
      <right style="none"/>
      <top style="medium">
        <color theme="0" tint="-0.34998626667073579"/>
      </top>
      <bottom style="none"/>
      <diagonal style="none"/>
    </border>
    <border>
      <left style="none"/>
      <right style="none"/>
      <top style="medium">
        <color theme="0" tint="-0.34998626667073579"/>
      </top>
      <bottom style="none"/>
      <diagonal style="none"/>
    </border>
    <border>
      <left style="none"/>
      <right style="thin">
        <color auto="1"/>
      </right>
      <top style="medium">
        <color theme="0" tint="-0.34998626667073579"/>
      </top>
      <bottom style="none"/>
      <diagonal style="none"/>
    </border>
    <border>
      <left style="thin">
        <color auto="1"/>
      </left>
      <right style="none"/>
      <top style="medium">
        <color theme="0" tint="-0.34998626667073579"/>
      </top>
      <bottom style="none"/>
      <diagonal style="none"/>
    </border>
    <border>
      <left style="none"/>
      <right style="medium">
        <color theme="0" tint="-0.34998626667073579"/>
      </right>
      <top style="medium">
        <color theme="0" tint="-0.34998626667073579"/>
      </top>
      <bottom style="none"/>
      <diagonal style="none"/>
    </border>
    <border>
      <left style="medium">
        <color theme="0" tint="-0.34998626667073579"/>
      </left>
      <right style="none"/>
      <top style="none"/>
      <bottom style="none"/>
      <diagonal style="none"/>
    </border>
    <border>
      <left style="none"/>
      <right style="medium">
        <color theme="0" tint="-0.34998626667073579"/>
      </right>
      <top style="none"/>
      <bottom style="none"/>
      <diagonal style="none"/>
    </border>
    <border>
      <left style="thin">
        <color auto="1"/>
      </left>
      <right style="medium">
        <color theme="0" tint="-0.34998626667073579"/>
      </right>
      <top style="none"/>
      <bottom style="none"/>
      <diagonal style="none"/>
    </border>
    <border>
      <left style="medium">
        <color theme="0" tint="-0.34998626667073579"/>
      </left>
      <right style="thin">
        <color auto="1"/>
      </right>
      <top style="none"/>
      <bottom style="none"/>
      <diagonal style="none"/>
    </border>
    <border>
      <left style="medium">
        <color theme="0" tint="-0.34998626667073579"/>
      </left>
      <right style="thin">
        <color auto="1"/>
      </right>
      <top style="none"/>
      <bottom style="medium">
        <color theme="0" tint="-0.34998626667073579"/>
      </bottom>
      <diagonal style="none"/>
    </border>
    <border>
      <left style="thin">
        <color auto="1"/>
      </left>
      <right style="thin">
        <color auto="1"/>
      </right>
      <top style="none"/>
      <bottom style="medium">
        <color theme="0" tint="-0.34998626667073579"/>
      </bottom>
      <diagonal style="none"/>
    </border>
    <border>
      <left style="thin">
        <color auto="1"/>
      </left>
      <right style="medium">
        <color theme="0" tint="-0.34998626667073579"/>
      </right>
      <top style="none"/>
      <bottom style="medium">
        <color theme="0" tint="-0.34998626667073579"/>
      </bottom>
      <diagonal style="none"/>
    </border>
    <border>
      <left style="none"/>
      <right style="medium">
        <color indexed="55"/>
      </right>
      <top style="none"/>
      <bottom style="thin">
        <color auto="1"/>
      </bottom>
      <diagonal style="none"/>
    </border>
    <border>
      <left style="medium">
        <color indexed="55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indexed="55"/>
      </right>
      <top style="thin">
        <color auto="1"/>
      </top>
      <bottom style="none"/>
      <diagonal style="none"/>
    </border>
    <border>
      <left style="medium">
        <color indexed="55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indexed="55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theme="0" tint="-0.34998626667073579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theme="0" tint="-0.34998626667073579"/>
      </right>
      <top style="none"/>
      <bottom style="thin">
        <color auto="1"/>
      </bottom>
      <diagonal style="none"/>
    </border>
    <border>
      <left style="medium">
        <color indexed="55"/>
      </left>
      <right style="thin">
        <color auto="1"/>
      </right>
      <top style="none"/>
      <bottom style="medium">
        <color theme="0" tint="-0.34998626667073579"/>
      </bottom>
      <diagonal style="none"/>
    </border>
    <border>
      <left style="thin">
        <color auto="1"/>
      </left>
      <right style="none"/>
      <top style="none"/>
      <bottom style="medium">
        <color theme="0" tint="-0.34998626667073579"/>
      </bottom>
      <diagonal style="none"/>
    </border>
    <border>
      <left style="none"/>
      <right style="none"/>
      <top style="none"/>
      <bottom style="medium">
        <color theme="0" tint="-0.34998626667073579"/>
      </bottom>
      <diagonal style="none"/>
    </border>
    <border>
      <left style="none"/>
      <right style="thin">
        <color auto="1"/>
      </right>
      <top style="none"/>
      <bottom style="medium">
        <color theme="0" tint="-0.34998626667073579"/>
      </bottom>
      <diagonal style="none"/>
    </border>
    <border>
      <left style="thin">
        <color auto="1"/>
      </left>
      <right style="none"/>
      <top style="thin">
        <color indexed="55"/>
      </top>
      <bottom style="thin">
        <color indexed="55"/>
      </bottom>
      <diagonal style="none"/>
    </border>
    <border>
      <left style="none"/>
      <right style="thin">
        <color auto="1"/>
      </right>
      <top style="thin">
        <color indexed="55"/>
      </top>
      <bottom style="thin">
        <color indexed="55"/>
      </bottom>
      <diagonal style="none"/>
    </border>
    <border>
      <left style="medium">
        <color indexed="55"/>
      </left>
      <right style="thin">
        <color indexed="55"/>
      </right>
      <top style="thin">
        <color indexed="55"/>
      </top>
      <bottom style="medium">
        <color theme="0" tint="-0.34998626667073579"/>
      </bottom>
      <diagonal style="none"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theme="0" tint="-0.34998626667073579"/>
      </bottom>
      <diagonal style="none"/>
    </border>
    <border>
      <left style="thin">
        <color indexed="55"/>
      </left>
      <right style="none"/>
      <top style="thin">
        <color indexed="55"/>
      </top>
      <bottom style="medium">
        <color theme="0" tint="-0.34998626667073579"/>
      </bottom>
      <diagonal style="none"/>
    </border>
    <border>
      <left style="thin">
        <color auto="1"/>
      </left>
      <right style="thin">
        <color indexed="55"/>
      </right>
      <top style="thin">
        <color indexed="55"/>
      </top>
      <bottom style="medium">
        <color theme="0" tint="-0.34998626667073579"/>
      </bottom>
      <diagonal style="none"/>
    </border>
    <border>
      <left style="thin">
        <color indexed="55"/>
      </left>
      <right style="thin">
        <color auto="1"/>
      </right>
      <top style="thin">
        <color indexed="55"/>
      </top>
      <bottom style="medium">
        <color theme="0" tint="-0.34998626667073579"/>
      </bottom>
      <diagonal style="none"/>
    </border>
    <border>
      <left style="thin">
        <color indexed="55"/>
      </left>
      <right style="medium">
        <color indexed="55"/>
      </right>
      <top style="thin">
        <color indexed="55"/>
      </top>
      <bottom style="medium">
        <color theme="0" tint="-0.34998626667073579"/>
      </bottom>
      <diagonal style="none"/>
    </border>
    <border>
      <left style="thin">
        <color indexed="55"/>
      </left>
      <right style="none"/>
      <top style="medium">
        <color indexed="55"/>
      </top>
      <bottom style="thin">
        <color auto="1"/>
      </bottom>
      <diagonal style="none"/>
    </border>
    <border>
      <left style="medium">
        <color indexed="55"/>
      </left>
      <right style="none"/>
      <top style="thin">
        <color auto="1"/>
      </top>
      <bottom style="thin">
        <color indexed="55"/>
      </bottom>
      <diagonal style="none"/>
    </border>
    <border>
      <left style="none"/>
      <right style="none"/>
      <top style="thin">
        <color auto="1"/>
      </top>
      <bottom style="thin">
        <color indexed="55"/>
      </bottom>
      <diagonal style="none"/>
    </border>
    <border>
      <left style="none"/>
      <right style="thin">
        <color indexed="55"/>
      </right>
      <top style="thin">
        <color auto="1"/>
      </top>
      <bottom style="thin">
        <color indexed="55"/>
      </bottom>
      <diagonal style="none"/>
    </border>
    <border>
      <left style="thin">
        <color indexed="55"/>
      </left>
      <right style="none"/>
      <top style="thin">
        <color auto="1"/>
      </top>
      <bottom style="thin">
        <color indexed="55"/>
      </bottom>
      <diagonal style="none"/>
    </border>
    <border>
      <left style="none"/>
      <right style="medium">
        <color indexed="55"/>
      </right>
      <top style="thin">
        <color auto="1"/>
      </top>
      <bottom style="thin">
        <color indexed="55"/>
      </bottom>
      <diagonal style="none"/>
    </border>
    <border>
      <left style="medium">
        <color indexed="55"/>
      </left>
      <right style="none"/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theme="0" tint="-0.499984740745262"/>
      </right>
      <top style="thin">
        <color auto="1"/>
      </top>
      <bottom style="thin">
        <color theme="0" tint="-0.499984740745262"/>
      </bottom>
      <diagonal style="none"/>
    </border>
    <border>
      <left style="thin">
        <color theme="0" tint="-0.499984740745262"/>
      </left>
      <right style="thin">
        <color theme="0" tint="-0.499984740745262"/>
      </right>
      <top style="thin">
        <color auto="1"/>
      </top>
      <bottom style="thin">
        <color theme="0" tint="-0.499984740745262"/>
      </bottom>
      <diagonal style="none"/>
    </border>
    <border>
      <left style="thin">
        <color theme="0" tint="-0.499984740745262"/>
      </left>
      <right style="thin">
        <color auto="1"/>
      </right>
      <top style="thin">
        <color auto="1"/>
      </top>
      <bottom style="thin">
        <color theme="0" tint="-0.499984740745262"/>
      </bottom>
      <diagonal style="none"/>
    </border>
    <border>
      <left style="none"/>
      <right style="thin">
        <color theme="0" tint="-0.499984740745262"/>
      </right>
      <top style="none"/>
      <bottom style="thin">
        <color theme="0" tint="-0.499984740745262"/>
      </bottom>
      <diagonal style="none"/>
    </border>
    <border>
      <left style="thin">
        <color theme="0" tint="-0.499984740745262"/>
      </left>
      <right style="thin">
        <color theme="0" tint="-0.499984740745262"/>
      </right>
      <top style="none"/>
      <bottom style="thin">
        <color theme="0" tint="-0.499984740745262"/>
      </bottom>
      <diagonal style="none"/>
    </border>
    <border>
      <left style="thin">
        <color theme="0" tint="-0.499984740745262"/>
      </left>
      <right style="medium">
        <color theme="0" tint="-0.499984740745262"/>
      </right>
      <top style="none"/>
      <bottom style="thin">
        <color theme="0" tint="-0.499984740745262"/>
      </bottom>
      <diagonal style="none"/>
    </border>
    <border>
      <left style="thin">
        <color auto="1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 style="none"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 style="none"/>
    </border>
    <border>
      <left style="thin">
        <color theme="0" tint="-0.499984740745262"/>
      </left>
      <right style="none"/>
      <top style="thin">
        <color theme="0" tint="-0.499984740745262"/>
      </top>
      <bottom style="thin">
        <color theme="0" tint="-0.499984740745262"/>
      </bottom>
      <diagonal style="none"/>
    </border>
    <border>
      <left style="none"/>
      <right style="thin">
        <color auto="1"/>
      </right>
      <top style="thin">
        <color theme="0" tint="-0.499984740745262"/>
      </top>
      <bottom style="thin">
        <color theme="0" tint="-0.499984740745262"/>
      </bottom>
      <diagonal style="none"/>
    </border>
    <border>
      <left style="none"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 style="none"/>
    </border>
    <border>
      <left style="none"/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 style="none"/>
    </border>
    <border>
      <left style="thin">
        <color auto="1"/>
      </left>
      <right style="none"/>
      <top style="none"/>
      <bottom style="thin">
        <color auto="1"/>
      </bottom>
      <diagonal style="none"/>
    </border>
    <border>
      <left style="thin">
        <color auto="1"/>
      </left>
      <right style="none"/>
      <top style="thin">
        <color theme="0" tint="-0.499984740745262"/>
      </top>
      <bottom style="thin">
        <color auto="1"/>
      </bottom>
      <diagonal style="none"/>
    </border>
    <border>
      <left style="none"/>
      <right style="none"/>
      <top style="thin">
        <color theme="0" tint="-0.499984740745262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theme="0" tint="-0.499984740745262"/>
      </top>
      <bottom style="thin">
        <color auto="1"/>
      </bottom>
      <diagonal style="none"/>
    </border>
    <border>
      <left style="none"/>
      <right style="thin">
        <color theme="0" tint="-0.499984740745262"/>
      </right>
      <top style="thin">
        <color theme="0" tint="-0.499984740745262"/>
      </top>
      <bottom style="thin">
        <color auto="1"/>
      </bottom>
      <diagonal style="none"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auto="1"/>
      </bottom>
      <diagonal style="none"/>
    </border>
    <border>
      <left style="thin">
        <color theme="0" tint="-0.499984740745262"/>
      </left>
      <right style="thin">
        <color auto="1"/>
      </right>
      <top style="thin">
        <color theme="0" tint="-0.499984740745262"/>
      </top>
      <bottom style="thin">
        <color auto="1"/>
      </bottom>
      <diagonal style="none"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auto="1"/>
      </bottom>
      <diagonal style="none"/>
    </border>
    <border>
      <left style="thin">
        <color theme="0" tint="-0.499984740745262"/>
      </left>
      <right style="none"/>
      <top style="thin">
        <color auto="1"/>
      </top>
      <bottom style="thin">
        <color theme="0" tint="-0.499984740745262"/>
      </bottom>
      <diagonal style="none"/>
    </border>
    <border>
      <left style="none"/>
      <right style="thin">
        <color theme="0" tint="-0.499984740745262"/>
      </right>
      <top style="thin">
        <color auto="1"/>
      </top>
      <bottom style="thin">
        <color theme="0" tint="-0.499984740745262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theme="0" tint="-0.499984740745262"/>
      </bottom>
      <diagonal style="none"/>
    </border>
    <border>
      <left style="thin">
        <color auto="1"/>
      </left>
      <right style="none"/>
      <top style="thin">
        <color auto="1"/>
      </top>
      <bottom style="thin">
        <color theme="0" tint="-0.499984740745262"/>
      </bottom>
      <diagonal style="none"/>
    </border>
    <border>
      <left style="none"/>
      <right style="medium">
        <color theme="0" tint="-0.499984740745262"/>
      </right>
      <top style="thin">
        <color auto="1"/>
      </top>
      <bottom style="thin">
        <color theme="0" tint="-0.499984740745262"/>
      </bottom>
      <diagonal style="none"/>
    </border>
    <border>
      <left style="thin">
        <color auto="1"/>
      </left>
      <right style="none"/>
      <top style="thin">
        <color theme="0" tint="-0.499984740745262"/>
      </top>
      <bottom style="thin">
        <color theme="0" tint="-0.499984740745262"/>
      </bottom>
      <diagonal style="none"/>
    </border>
    <border>
      <left style="none"/>
      <right style="none"/>
      <top style="thin">
        <color theme="0" tint="-0.499984740745262"/>
      </top>
      <bottom style="thin">
        <color theme="0" tint="-0.499984740745262"/>
      </bottom>
      <diagonal style="none"/>
    </border>
    <border>
      <left style="thin">
        <color theme="0" tint="-0.499984740745262"/>
      </left>
      <right style="thin">
        <color auto="1"/>
      </right>
      <top style="thin">
        <color theme="0" tint="-0.499984740745262"/>
      </top>
      <bottom style="thin">
        <color theme="0" tint="-0.499984740745262"/>
      </bottom>
      <diagonal style="none"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 style="none"/>
    </border>
    <border>
      <left style="thin">
        <color auto="1"/>
      </left>
      <right style="thin">
        <color theme="0" tint="-0.499984740745262"/>
      </right>
      <top style="thin">
        <color theme="0" tint="-0.499984740745262"/>
      </top>
      <bottom style="thin">
        <color auto="1"/>
      </bottom>
      <diagonal style="none"/>
    </border>
    <border>
      <left style="medium">
        <color indexed="55"/>
      </left>
      <right style="none"/>
      <top style="thin">
        <color auto="1"/>
      </top>
      <bottom style="thin">
        <color theme="0" tint="-0.34998626667073579"/>
      </bottom>
      <diagonal style="none"/>
    </border>
    <border>
      <left style="none"/>
      <right style="none"/>
      <top style="thin">
        <color auto="1"/>
      </top>
      <bottom style="thin">
        <color theme="0" tint="-0.34998626667073579"/>
      </bottom>
      <diagonal style="none"/>
    </border>
    <border>
      <left style="none"/>
      <right style="none"/>
      <top style="none"/>
      <bottom style="thin">
        <color theme="0" tint="-0.34998626667073579"/>
      </bottom>
      <diagonal style="none"/>
    </border>
    <border>
      <left style="none"/>
      <right style="medium">
        <color indexed="55"/>
      </right>
      <top style="none"/>
      <bottom style="thin">
        <color theme="0" tint="-0.34998626667073579"/>
      </bottom>
      <diagonal style="none"/>
    </border>
    <border>
      <left style="medium">
        <color indexed="55"/>
      </left>
      <right style="thin">
        <color indexed="55"/>
      </right>
      <top style="thin">
        <color theme="0" tint="-0.34998626667073579"/>
      </top>
      <bottom style="thin">
        <color indexed="55"/>
      </bottom>
      <diagonal style="none"/>
    </border>
    <border>
      <left style="thin">
        <color indexed="55"/>
      </left>
      <right style="thin">
        <color indexed="55"/>
      </right>
      <top style="thin">
        <color theme="0" tint="-0.34998626667073579"/>
      </top>
      <bottom style="thin">
        <color indexed="55"/>
      </bottom>
      <diagonal style="none"/>
    </border>
    <border>
      <left style="thin">
        <color theme="0" tint="-0.34998626667073579"/>
      </left>
      <right style="none"/>
      <top style="thin">
        <color indexed="55"/>
      </top>
      <bottom style="thin">
        <color indexed="55"/>
      </bottom>
      <diagonal style="none"/>
    </border>
    <border>
      <left style="none"/>
      <right style="thin">
        <color theme="0" tint="-0.34998626667073579"/>
      </right>
      <top style="thin">
        <color indexed="55"/>
      </top>
      <bottom style="medium">
        <color indexed="55"/>
      </bottom>
      <diagonal style="none"/>
    </border>
    <border>
      <left style="thin">
        <color theme="0" tint="-0.34998626667073579"/>
      </left>
      <right style="none"/>
      <top style="thin">
        <color indexed="55"/>
      </top>
      <bottom style="medium">
        <color indexed="55"/>
      </bottom>
      <diagonal style="none"/>
    </border>
    <border>
      <left style="medium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 style="none"/>
    </border>
    <border>
      <left style="thin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 style="none"/>
    </border>
    <border>
      <left style="thin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 style="none"/>
    </border>
    <border>
      <left style="medium">
        <color indexed="55"/>
      </left>
      <right style="thin">
        <color indexed="55"/>
      </right>
      <top style="thin">
        <color indexed="55"/>
      </top>
      <bottom style="thin">
        <color auto="1"/>
      </bottom>
      <diagonal style="none"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auto="1"/>
      </bottom>
      <diagonal style="none"/>
    </border>
    <border>
      <left style="thin">
        <color indexed="55"/>
      </left>
      <right style="medium">
        <color indexed="55"/>
      </right>
      <top style="thin">
        <color indexed="55"/>
      </top>
      <bottom style="thin">
        <color auto="1"/>
      </bottom>
      <diagonal style="none"/>
    </border>
    <border>
      <left style="medium">
        <color indexed="55"/>
      </left>
      <right style="thin">
        <color indexed="55"/>
      </right>
      <top style="thin">
        <color auto="1"/>
      </top>
      <bottom style="thin">
        <color indexed="55"/>
      </bottom>
      <diagonal style="none"/>
    </border>
    <border>
      <left style="thin">
        <color indexed="55"/>
      </left>
      <right style="thin">
        <color indexed="55"/>
      </right>
      <top style="thin">
        <color auto="1"/>
      </top>
      <bottom style="thin">
        <color indexed="55"/>
      </bottom>
      <diagonal style="none"/>
    </border>
    <border>
      <left style="thin">
        <color indexed="55"/>
      </left>
      <right style="medium">
        <color indexed="55"/>
      </right>
      <top style="thin">
        <color auto="1"/>
      </top>
      <bottom style="thin">
        <color indexed="55"/>
      </bottom>
      <diagonal style="none"/>
    </border>
  </borders>
  <cellStyleXfs count="1">
    <xf fontId="0" fillId="0" borderId="0" numFmtId="0" applyNumberFormat="1" applyFont="1" applyFill="1" applyBorder="1"/>
  </cellStyleXfs>
  <cellXfs count="673">
    <xf fontId="0" fillId="0" borderId="0" numFmtId="0" xfId="0"/>
    <xf fontId="1" fillId="0" borderId="0" numFmtId="0" xfId="0" applyFont="1"/>
    <xf fontId="1" fillId="0" borderId="1" numFmtId="0" xfId="0" applyFont="1" applyBorder="1"/>
    <xf fontId="2" fillId="0" borderId="0" numFmtId="0" xfId="0" applyFont="1"/>
    <xf fontId="1" fillId="0" borderId="0" numFmtId="0" xfId="0" applyFont="1" applyAlignment="1">
      <alignment horizontal="center"/>
    </xf>
    <xf fontId="3" fillId="0" borderId="0" numFmtId="0" xfId="0" applyFont="1" applyAlignment="1">
      <alignment horizontal="center" vertical="center" wrapText="1"/>
    </xf>
    <xf fontId="4" fillId="0" borderId="0" numFmtId="0" xfId="0" applyFont="1" applyAlignment="1">
      <alignment horizontal="center"/>
    </xf>
    <xf fontId="1" fillId="0" borderId="2" numFmtId="0" xfId="0" applyFont="1" applyBorder="1"/>
    <xf fontId="5" fillId="0" borderId="0" numFmtId="0" xfId="0" applyFont="1"/>
    <xf fontId="6" fillId="0" borderId="0" numFmtId="0" xfId="0" applyFont="1" applyAlignment="1">
      <alignment horizontal="center" vertical="center" wrapText="1"/>
    </xf>
    <xf fontId="7" fillId="0" borderId="0" numFmtId="0" xfId="0" applyFont="1" applyAlignment="1">
      <alignment horizontal="center" vertical="center"/>
    </xf>
    <xf fontId="8" fillId="0" borderId="0" numFmtId="0" xfId="0" applyFont="1" applyAlignment="1">
      <alignment horizontal="center" vertical="center"/>
    </xf>
    <xf fontId="9" fillId="0" borderId="0" numFmtId="0" xfId="0" applyFont="1" applyAlignment="1">
      <alignment vertical="center"/>
    </xf>
    <xf fontId="10" fillId="0" borderId="0" numFmtId="0" xfId="0" applyFont="1"/>
    <xf fontId="8" fillId="0" borderId="3" numFmtId="0" xfId="0" applyFont="1" applyBorder="1" applyAlignment="1">
      <alignment horizontal="center" vertical="center" wrapText="1"/>
    </xf>
    <xf fontId="11" fillId="0" borderId="4" numFmtId="0" xfId="0" applyFont="1" applyBorder="1" applyAlignment="1">
      <alignment horizontal="left" vertical="center" wrapText="1"/>
    </xf>
    <xf fontId="11" fillId="0" borderId="5" numFmtId="0" xfId="0" applyFont="1" applyBorder="1" applyAlignment="1">
      <alignment horizontal="left" vertical="center" wrapText="1"/>
    </xf>
    <xf fontId="12" fillId="0" borderId="6" numFmtId="0" xfId="0" applyFont="1" applyBorder="1" applyAlignment="1">
      <alignment horizontal="center" vertical="center" wrapText="1"/>
    </xf>
    <xf fontId="11" fillId="0" borderId="7" numFmtId="0" xfId="0" applyFont="1" applyBorder="1" applyAlignment="1">
      <alignment horizontal="left" vertical="center" wrapText="1"/>
    </xf>
    <xf fontId="11" fillId="0" borderId="8" numFmtId="0" xfId="0" applyFont="1" applyBorder="1" applyAlignment="1">
      <alignment horizontal="left" vertical="center" wrapText="1"/>
    </xf>
    <xf fontId="11" fillId="0" borderId="9" numFmtId="0" xfId="0" applyFont="1" applyBorder="1" applyAlignment="1">
      <alignment horizontal="left" vertical="center" wrapText="1"/>
    </xf>
    <xf fontId="11" fillId="0" borderId="10" numFmtId="0" xfId="0" applyFont="1" applyBorder="1" applyAlignment="1">
      <alignment horizontal="left" vertical="center" wrapText="1"/>
    </xf>
    <xf fontId="13" fillId="0" borderId="11" numFmtId="1" xfId="0" applyNumberFormat="1" applyFont="1" applyBorder="1" applyAlignment="1">
      <alignment horizontal="center" vertical="center" wrapText="1"/>
    </xf>
    <xf fontId="13" fillId="0" borderId="9" numFmtId="1" xfId="0" applyNumberFormat="1" applyFont="1" applyBorder="1" applyAlignment="1">
      <alignment horizontal="center" vertical="center" wrapText="1"/>
    </xf>
    <xf fontId="13" fillId="0" borderId="12" numFmtId="1" xfId="0" applyNumberFormat="1" applyFont="1" applyBorder="1" applyAlignment="1">
      <alignment horizontal="center" vertical="center" wrapText="1"/>
    </xf>
    <xf fontId="14" fillId="0" borderId="0" numFmtId="0" xfId="0" applyFont="1"/>
    <xf fontId="10" fillId="0" borderId="0" numFmtId="0" xfId="0" applyFont="1" applyAlignment="1">
      <alignment vertical="center"/>
    </xf>
    <xf fontId="11" fillId="0" borderId="13" numFmtId="0" xfId="0" applyFont="1" applyBorder="1" applyAlignment="1">
      <alignment horizontal="left"/>
    </xf>
    <xf fontId="11" fillId="0" borderId="0" numFmtId="0" xfId="0" applyFont="1" applyAlignment="1">
      <alignment horizontal="left"/>
    </xf>
    <xf fontId="11" fillId="0" borderId="14" numFmtId="0" xfId="0" applyFont="1" applyBorder="1" applyAlignment="1">
      <alignment horizontal="left"/>
    </xf>
    <xf fontId="11" fillId="0" borderId="15" numFmtId="0" xfId="0" applyFont="1" applyBorder="1" applyAlignment="1">
      <alignment horizontal="left"/>
    </xf>
    <xf fontId="11" fillId="0" borderId="16" numFmtId="0" xfId="0" applyFont="1" applyBorder="1" applyAlignment="1">
      <alignment horizontal="left"/>
    </xf>
    <xf fontId="11" fillId="0" borderId="17" numFmtId="0" xfId="0" applyFont="1" applyBorder="1" applyAlignment="1">
      <alignment horizontal="left"/>
    </xf>
    <xf fontId="15" fillId="0" borderId="15" numFmtId="164" xfId="0" applyNumberFormat="1" applyFont="1" applyBorder="1" applyAlignment="1" quotePrefix="1">
      <alignment horizontal="center" vertical="center" wrapText="1"/>
    </xf>
    <xf fontId="15" fillId="0" borderId="16" numFmtId="164" xfId="0" applyNumberFormat="1" applyFont="1" applyBorder="1" applyAlignment="1">
      <alignment horizontal="center" vertical="center" wrapText="1"/>
    </xf>
    <xf fontId="15" fillId="0" borderId="18" numFmtId="164" xfId="0" applyNumberFormat="1" applyFont="1" applyBorder="1" applyAlignment="1">
      <alignment horizontal="center" vertical="center" wrapText="1"/>
    </xf>
    <xf fontId="1" fillId="0" borderId="19" numFmtId="0" xfId="0" applyFont="1" applyBorder="1" applyAlignment="1">
      <alignment horizontal="center" vertical="center" wrapText="1"/>
    </xf>
    <xf fontId="1" fillId="0" borderId="20" numFmtId="0" xfId="0" applyFont="1" applyBorder="1" applyAlignment="1">
      <alignment horizontal="center" vertical="center" wrapText="1"/>
    </xf>
    <xf fontId="1" fillId="0" borderId="21" numFmtId="0" xfId="0" applyFont="1" applyBorder="1" applyAlignment="1">
      <alignment horizontal="center" vertical="center" wrapText="1"/>
    </xf>
    <xf fontId="16" fillId="0" borderId="22" numFmtId="0" xfId="0" applyFont="1" applyBorder="1" applyAlignment="1">
      <alignment horizontal="left" vertical="center" wrapText="1"/>
    </xf>
    <xf fontId="16" fillId="0" borderId="6" numFmtId="0" xfId="0" applyFont="1" applyBorder="1" applyAlignment="1">
      <alignment horizontal="left" vertical="center" wrapText="1"/>
    </xf>
    <xf fontId="17" fillId="0" borderId="6" numFmtId="0" xfId="0" applyFont="1" applyBorder="1" applyAlignment="1">
      <alignment horizontal="left" vertical="center" wrapText="1"/>
    </xf>
    <xf fontId="17" fillId="0" borderId="7" numFmtId="0" xfId="0" applyFont="1" applyBorder="1" applyAlignment="1">
      <alignment horizontal="left" vertical="center" wrapText="1"/>
    </xf>
    <xf fontId="17" fillId="0" borderId="6" numFmtId="0" xfId="0" applyFont="1" applyBorder="1" applyAlignment="1">
      <alignment horizontal="left" vertical="center"/>
    </xf>
    <xf fontId="17" fillId="0" borderId="23" numFmtId="0" xfId="0" applyFont="1" applyBorder="1" applyAlignment="1">
      <alignment horizontal="left" vertical="center"/>
    </xf>
    <xf fontId="16" fillId="0" borderId="24" numFmtId="0" xfId="0" applyFont="1" applyBorder="1" applyAlignment="1">
      <alignment horizontal="left" vertical="center" wrapText="1"/>
    </xf>
    <xf fontId="16" fillId="0" borderId="25" numFmtId="0" xfId="0" applyFont="1" applyBorder="1" applyAlignment="1">
      <alignment horizontal="left" vertical="center" wrapText="1"/>
    </xf>
    <xf fontId="17" fillId="0" borderId="25" numFmtId="0" xfId="0" applyFont="1" applyBorder="1" applyAlignment="1">
      <alignment horizontal="left" vertical="center" wrapText="1"/>
    </xf>
    <xf fontId="17" fillId="0" borderId="26" numFmtId="0" xfId="0" applyFont="1" applyBorder="1" applyAlignment="1">
      <alignment horizontal="left" vertical="center" wrapText="1"/>
    </xf>
    <xf fontId="16" fillId="0" borderId="24" numFmtId="0" xfId="0" applyFont="1" applyBorder="1" applyAlignment="1">
      <alignment horizontal="left" vertical="center"/>
    </xf>
    <xf fontId="16" fillId="0" borderId="25" numFmtId="0" xfId="0" applyFont="1" applyBorder="1" applyAlignment="1">
      <alignment horizontal="left" vertical="center"/>
    </xf>
    <xf fontId="17" fillId="0" borderId="25" numFmtId="0" xfId="0" applyFont="1" applyBorder="1" applyAlignment="1">
      <alignment horizontal="left"/>
    </xf>
    <xf fontId="17" fillId="0" borderId="27" numFmtId="0" xfId="0" applyFont="1" applyBorder="1" applyAlignment="1">
      <alignment horizontal="left"/>
    </xf>
    <xf fontId="16" fillId="0" borderId="28" numFmtId="0" xfId="0" applyFont="1" applyBorder="1" applyAlignment="1">
      <alignment horizontal="left" vertical="center" wrapText="1"/>
    </xf>
    <xf fontId="16" fillId="0" borderId="16" numFmtId="0" xfId="0" applyFont="1" applyBorder="1" applyAlignment="1">
      <alignment horizontal="left" vertical="center" wrapText="1"/>
    </xf>
    <xf fontId="16" fillId="0" borderId="17" numFmtId="0" xfId="0" applyFont="1" applyBorder="1" applyAlignment="1">
      <alignment horizontal="left" vertical="center" wrapText="1"/>
    </xf>
    <xf fontId="17" fillId="0" borderId="15" numFmtId="0" xfId="0" applyFont="1" applyBorder="1" applyAlignment="1" quotePrefix="1">
      <alignment horizontal="left" vertical="center" wrapText="1"/>
    </xf>
    <xf fontId="17" fillId="0" borderId="16" numFmtId="0" xfId="0" applyFont="1" applyBorder="1" applyAlignment="1" quotePrefix="1">
      <alignment horizontal="left" vertical="center" wrapText="1"/>
    </xf>
    <xf fontId="17" fillId="0" borderId="17" numFmtId="0" xfId="0" applyFont="1" applyBorder="1" applyAlignment="1" quotePrefix="1">
      <alignment horizontal="left" vertical="center" wrapText="1"/>
    </xf>
    <xf fontId="17" fillId="0" borderId="15" numFmtId="0" xfId="0" applyFont="1" applyBorder="1" applyAlignment="1">
      <alignment horizontal="left" vertical="center" wrapText="1"/>
    </xf>
    <xf fontId="17" fillId="0" borderId="16" numFmtId="0" xfId="0" applyFont="1" applyBorder="1" applyAlignment="1">
      <alignment horizontal="left" vertical="center" wrapText="1"/>
    </xf>
    <xf fontId="17" fillId="0" borderId="18" numFmtId="0" xfId="0" applyFont="1" applyBorder="1" applyAlignment="1">
      <alignment horizontal="left" vertical="center" wrapText="1"/>
    </xf>
    <xf fontId="16" fillId="0" borderId="29" numFmtId="0" xfId="0" applyFont="1" applyBorder="1" applyAlignment="1">
      <alignment horizontal="left" vertical="center"/>
    </xf>
    <xf fontId="16" fillId="0" borderId="30" numFmtId="0" xfId="0" applyFont="1" applyBorder="1" applyAlignment="1">
      <alignment horizontal="left" vertical="center"/>
    </xf>
    <xf fontId="17" fillId="0" borderId="30" numFmtId="0" xfId="0" applyFont="1" applyBorder="1" applyAlignment="1" quotePrefix="1">
      <alignment horizontal="left" vertical="center"/>
    </xf>
    <xf fontId="17" fillId="0" borderId="30" numFmtId="3" xfId="0" applyNumberFormat="1" applyFont="1" applyBorder="1" applyAlignment="1">
      <alignment horizontal="left" vertical="center"/>
    </xf>
    <xf fontId="17" fillId="0" borderId="30" numFmtId="0" xfId="0" applyFont="1" applyBorder="1" applyAlignment="1">
      <alignment horizontal="left" vertical="center"/>
    </xf>
    <xf fontId="17" fillId="0" borderId="31" numFmtId="0" xfId="0" applyFont="1" applyBorder="1" applyAlignment="1">
      <alignment horizontal="left" vertical="center"/>
    </xf>
    <xf fontId="18" fillId="0" borderId="19" numFmtId="0" xfId="0" applyFont="1" applyBorder="1" applyAlignment="1">
      <alignment horizontal="center" vertical="center" wrapText="1"/>
    </xf>
    <xf fontId="18" fillId="0" borderId="20" numFmtId="0" xfId="0" applyFont="1" applyBorder="1" applyAlignment="1">
      <alignment horizontal="center" vertical="center" wrapText="1"/>
    </xf>
    <xf fontId="18" fillId="0" borderId="21" numFmtId="0" xfId="0" applyFont="1" applyBorder="1" applyAlignment="1">
      <alignment horizontal="center" vertical="center" wrapText="1"/>
    </xf>
    <xf fontId="16" fillId="0" borderId="4" numFmtId="0" xfId="0" applyFont="1" applyBorder="1" applyAlignment="1">
      <alignment horizontal="center" vertical="center" wrapText="1"/>
    </xf>
    <xf fontId="16" fillId="0" borderId="5" numFmtId="0" xfId="0" applyFont="1" applyBorder="1" applyAlignment="1">
      <alignment horizontal="center" vertical="center" wrapText="1"/>
    </xf>
    <xf fontId="16" fillId="0" borderId="32" numFmtId="0" xfId="0" applyFont="1" applyBorder="1" applyAlignment="1">
      <alignment horizontal="center" vertical="center" wrapText="1"/>
    </xf>
    <xf fontId="16" fillId="0" borderId="33" numFmtId="0" xfId="0" applyFont="1" applyBorder="1" applyAlignment="1">
      <alignment horizontal="left" vertical="center" wrapText="1"/>
    </xf>
    <xf fontId="16" fillId="0" borderId="34" numFmtId="0" xfId="0" applyFont="1" applyBorder="1" applyAlignment="1">
      <alignment horizontal="left" vertical="center" wrapText="1"/>
    </xf>
    <xf fontId="16" fillId="0" borderId="35" numFmtId="0" xfId="0" applyFont="1" applyBorder="1" applyAlignment="1">
      <alignment horizontal="left" vertical="center" wrapText="1"/>
    </xf>
    <xf fontId="17" fillId="0" borderId="34" numFmtId="0" xfId="0" applyFont="1" applyBorder="1" applyAlignment="1">
      <alignment horizontal="left" vertical="center" wrapText="1"/>
    </xf>
    <xf fontId="17" fillId="0" borderId="36" numFmtId="0" xfId="0" applyFont="1" applyBorder="1" applyAlignment="1">
      <alignment horizontal="left" vertical="center" wrapText="1"/>
    </xf>
    <xf fontId="1" fillId="0" borderId="0" numFmtId="0" xfId="0" applyFont="1" applyAlignment="1">
      <alignment vertical="center"/>
    </xf>
    <xf fontId="16" fillId="0" borderId="4" numFmtId="0" xfId="0" applyFont="1" applyBorder="1" applyAlignment="1">
      <alignment horizontal="center" wrapText="1"/>
    </xf>
    <xf fontId="16" fillId="0" borderId="5" numFmtId="0" xfId="0" applyFont="1" applyBorder="1" applyAlignment="1">
      <alignment horizontal="center" wrapText="1"/>
    </xf>
    <xf fontId="16" fillId="0" borderId="32" numFmtId="0" xfId="0" applyFont="1" applyBorder="1" applyAlignment="1">
      <alignment horizontal="center" wrapText="1"/>
    </xf>
    <xf fontId="16" fillId="0" borderId="22" numFmtId="0" xfId="0" applyFont="1" applyBorder="1" applyAlignment="1">
      <alignment horizontal="center" wrapText="1"/>
    </xf>
    <xf fontId="16" fillId="0" borderId="6" numFmtId="0" xfId="0" applyFont="1" applyBorder="1" applyAlignment="1">
      <alignment horizontal="center" wrapText="1"/>
    </xf>
    <xf fontId="16" fillId="0" borderId="23" numFmtId="0" xfId="0" applyFont="1" applyBorder="1" applyAlignment="1">
      <alignment horizontal="center" wrapText="1"/>
    </xf>
    <xf fontId="16" fillId="0" borderId="33" numFmtId="0" xfId="0" applyFont="1" applyBorder="1" applyAlignment="1">
      <alignment horizontal="left" vertical="center"/>
    </xf>
    <xf fontId="16" fillId="0" borderId="34" numFmtId="0" xfId="0" applyFont="1" applyBorder="1" applyAlignment="1">
      <alignment horizontal="left" vertical="center"/>
    </xf>
    <xf fontId="16" fillId="0" borderId="35" numFmtId="0" xfId="0" applyFont="1" applyBorder="1" applyAlignment="1">
      <alignment horizontal="left" vertical="center"/>
    </xf>
    <xf fontId="17" fillId="0" borderId="27" numFmtId="0" xfId="0" applyFont="1" applyBorder="1" applyAlignment="1">
      <alignment horizontal="left" vertical="center" wrapText="1"/>
    </xf>
    <xf fontId="19" fillId="0" borderId="33" numFmtId="0" xfId="0" applyFont="1" applyBorder="1" applyAlignment="1">
      <alignment horizontal="left"/>
    </xf>
    <xf fontId="19" fillId="0" borderId="34" numFmtId="0" xfId="0" applyFont="1" applyBorder="1" applyAlignment="1">
      <alignment horizontal="left"/>
    </xf>
    <xf fontId="19" fillId="0" borderId="35" numFmtId="0" xfId="0" applyFont="1" applyBorder="1" applyAlignment="1">
      <alignment horizontal="left"/>
    </xf>
    <xf fontId="20" fillId="0" borderId="26" numFmtId="0" xfId="0" applyFont="1" applyBorder="1" applyAlignment="1">
      <alignment horizontal="left" vertical="center" wrapText="1"/>
    </xf>
    <xf fontId="20" fillId="0" borderId="34" numFmtId="0" xfId="0" applyFont="1" applyBorder="1" applyAlignment="1">
      <alignment horizontal="left" vertical="center" wrapText="1"/>
    </xf>
    <xf fontId="20" fillId="0" borderId="36" numFmtId="0" xfId="0" applyFont="1" applyBorder="1" applyAlignment="1">
      <alignment horizontal="left" vertical="center" wrapText="1"/>
    </xf>
    <xf fontId="19" fillId="0" borderId="24" numFmtId="0" xfId="0" applyFont="1" applyBorder="1" applyAlignment="1">
      <alignment horizontal="left"/>
    </xf>
    <xf fontId="19" fillId="0" borderId="25" numFmtId="0" xfId="0" applyFont="1" applyBorder="1" applyAlignment="1">
      <alignment horizontal="left"/>
    </xf>
    <xf fontId="20" fillId="0" borderId="25" numFmtId="0" xfId="0" applyFont="1" applyBorder="1" applyAlignment="1">
      <alignment horizontal="left" vertical="center" wrapText="1"/>
    </xf>
    <xf fontId="20" fillId="0" borderId="27" numFmtId="0" xfId="0" applyFont="1" applyBorder="1" applyAlignment="1">
      <alignment horizontal="left" vertical="center" wrapText="1"/>
    </xf>
    <xf fontId="16" fillId="0" borderId="37" numFmtId="0" xfId="0" applyFont="1" applyBorder="1" applyAlignment="1">
      <alignment horizontal="left" vertical="center" wrapText="1"/>
    </xf>
    <xf fontId="16" fillId="0" borderId="38" numFmtId="0" xfId="0" applyFont="1" applyBorder="1" applyAlignment="1">
      <alignment horizontal="left" vertical="center" wrapText="1"/>
    </xf>
    <xf fontId="16" fillId="0" borderId="39" numFmtId="0" xfId="0" applyFont="1" applyBorder="1" applyAlignment="1">
      <alignment horizontal="left" vertical="center" wrapText="1"/>
    </xf>
    <xf fontId="16" fillId="0" borderId="26" numFmtId="0" xfId="0" applyFont="1" applyBorder="1" applyAlignment="1">
      <alignment horizontal="center"/>
    </xf>
    <xf fontId="16" fillId="0" borderId="34" numFmtId="0" xfId="0" applyFont="1" applyBorder="1" applyAlignment="1">
      <alignment horizontal="center"/>
    </xf>
    <xf fontId="16" fillId="0" borderId="36" numFmtId="0" xfId="0" applyFont="1" applyBorder="1" applyAlignment="1">
      <alignment horizontal="center"/>
    </xf>
    <xf fontId="16" fillId="0" borderId="25" numFmtId="0" xfId="0" applyFont="1" applyBorder="1" applyAlignment="1">
      <alignment horizontal="center" textRotation="90" wrapText="1"/>
    </xf>
    <xf fontId="16" fillId="0" borderId="40" numFmtId="0" xfId="0" applyFont="1" applyBorder="1" applyAlignment="1">
      <alignment horizontal="center" textRotation="90" wrapText="1"/>
    </xf>
    <xf fontId="16" fillId="0" borderId="39" numFmtId="0" xfId="0" applyFont="1" applyBorder="1" applyAlignment="1">
      <alignment horizontal="center" textRotation="90" wrapText="1"/>
    </xf>
    <xf fontId="16" fillId="0" borderId="27" numFmtId="0" xfId="0" applyFont="1" applyBorder="1" applyAlignment="1">
      <alignment horizontal="center" textRotation="90" wrapText="1"/>
    </xf>
    <xf fontId="21" fillId="0" borderId="0" numFmtId="0" xfId="0" applyFont="1" applyAlignment="1">
      <alignment horizontal="left" vertical="top" wrapText="1"/>
    </xf>
    <xf fontId="21" fillId="0" borderId="0" numFmtId="0" xfId="0" applyFont="1" applyAlignment="1">
      <alignment vertical="top" wrapText="1"/>
    </xf>
    <xf fontId="16" fillId="0" borderId="13" numFmtId="0" xfId="0" applyFont="1" applyBorder="1" applyAlignment="1">
      <alignment horizontal="left" vertical="center" wrapText="1"/>
    </xf>
    <xf fontId="16" fillId="0" borderId="0" numFmtId="0" xfId="0" applyFont="1" applyAlignment="1">
      <alignment horizontal="left" vertical="center" wrapText="1"/>
    </xf>
    <xf fontId="16" fillId="0" borderId="41" numFmtId="0" xfId="0" applyFont="1" applyBorder="1" applyAlignment="1">
      <alignment horizontal="left" vertical="center" wrapText="1"/>
    </xf>
    <xf fontId="16" fillId="0" borderId="38" numFmtId="0" xfId="0" applyFont="1" applyBorder="1" applyAlignment="1">
      <alignment horizontal="center" textRotation="90" wrapText="1"/>
    </xf>
    <xf fontId="16" fillId="0" borderId="42" numFmtId="0" xfId="0" applyFont="1" applyBorder="1" applyAlignment="1">
      <alignment horizontal="center" textRotation="90" wrapText="1"/>
    </xf>
    <xf fontId="16" fillId="0" borderId="43" numFmtId="0" xfId="0" applyFont="1" applyBorder="1" applyAlignment="1">
      <alignment horizontal="center" textRotation="90" wrapText="1"/>
    </xf>
    <xf fontId="16" fillId="0" borderId="41" numFmtId="0" xfId="0" applyFont="1" applyBorder="1" applyAlignment="1">
      <alignment horizontal="center" textRotation="90" wrapText="1"/>
    </xf>
    <xf fontId="16" fillId="0" borderId="0" numFmtId="0" xfId="0" applyFont="1" applyAlignment="1">
      <alignment horizontal="center" textRotation="90" wrapText="1"/>
    </xf>
    <xf fontId="16" fillId="0" borderId="44" numFmtId="0" xfId="0" applyFont="1" applyBorder="1" applyAlignment="1">
      <alignment horizontal="center" textRotation="90" wrapText="1"/>
    </xf>
    <xf fontId="10" fillId="0" borderId="0" numFmtId="0" xfId="0" applyFont="1" applyAlignment="1">
      <alignment horizontal="left"/>
    </xf>
    <xf fontId="16" fillId="0" borderId="45" numFmtId="0" xfId="0" applyFont="1" applyBorder="1" applyAlignment="1">
      <alignment horizontal="center" textRotation="90" wrapText="1"/>
    </xf>
    <xf fontId="16" fillId="0" borderId="46" numFmtId="0" xfId="0" applyFont="1" applyBorder="1" applyAlignment="1">
      <alignment horizontal="center" textRotation="90" wrapText="1"/>
    </xf>
    <xf fontId="16" fillId="0" borderId="47" numFmtId="0" xfId="0" applyFont="1" applyBorder="1" applyAlignment="1">
      <alignment horizontal="center" textRotation="90" wrapText="1"/>
    </xf>
    <xf fontId="16" fillId="0" borderId="48" numFmtId="0" xfId="0" applyFont="1" applyBorder="1" applyAlignment="1">
      <alignment horizontal="center" textRotation="90" wrapText="1"/>
    </xf>
    <xf fontId="16" fillId="0" borderId="49" numFmtId="0" xfId="0" applyFont="1" applyBorder="1" applyAlignment="1">
      <alignment horizontal="left" vertical="center" wrapText="1"/>
    </xf>
    <xf fontId="16" fillId="0" borderId="46" numFmtId="0" xfId="0" applyFont="1" applyBorder="1" applyAlignment="1">
      <alignment horizontal="left" vertical="center" wrapText="1"/>
    </xf>
    <xf fontId="16" fillId="0" borderId="47" numFmtId="0" xfId="0" applyFont="1" applyBorder="1" applyAlignment="1">
      <alignment horizontal="left" vertical="center" wrapText="1"/>
    </xf>
    <xf fontId="18" fillId="0" borderId="26" numFmtId="0" xfId="0" applyFont="1" applyBorder="1" applyAlignment="1">
      <alignment horizontal="center" wrapText="1"/>
    </xf>
    <xf fontId="18" fillId="0" borderId="34" numFmtId="0" xfId="0" applyFont="1" applyBorder="1" applyAlignment="1">
      <alignment horizontal="center" wrapText="1"/>
    </xf>
    <xf fontId="18" fillId="0" borderId="35" numFmtId="0" xfId="0" applyFont="1" applyBorder="1" applyAlignment="1">
      <alignment horizontal="center" wrapText="1"/>
    </xf>
    <xf fontId="18" fillId="0" borderId="36" numFmtId="0" xfId="0" applyFont="1" applyBorder="1" applyAlignment="1">
      <alignment horizontal="center" wrapText="1"/>
    </xf>
    <xf fontId="18" fillId="0" borderId="25" numFmtId="0" xfId="0" applyFont="1" applyBorder="1" applyAlignment="1">
      <alignment horizontal="center" wrapText="1"/>
    </xf>
    <xf fontId="18" fillId="0" borderId="25" numFmtId="0" xfId="0" applyFont="1" applyBorder="1" applyAlignment="1">
      <alignment horizontal="center"/>
    </xf>
    <xf fontId="18" fillId="0" borderId="27" numFmtId="0" xfId="0" applyFont="1" applyBorder="1" applyAlignment="1">
      <alignment horizontal="center"/>
    </xf>
    <xf fontId="7" fillId="0" borderId="43" numFmtId="0" xfId="0" applyFont="1" applyBorder="1" applyAlignment="1">
      <alignment textRotation="90" wrapText="1"/>
    </xf>
    <xf fontId="7" fillId="0" borderId="0" numFmtId="0" xfId="0" applyFont="1" applyAlignment="1">
      <alignment textRotation="90" wrapText="1"/>
    </xf>
    <xf fontId="17" fillId="0" borderId="33" numFmtId="0" xfId="0" applyFont="1" applyBorder="1" applyAlignment="1">
      <alignment horizontal="left" wrapText="1"/>
    </xf>
    <xf fontId="17" fillId="0" borderId="34" numFmtId="0" xfId="0" applyFont="1" applyBorder="1" applyAlignment="1">
      <alignment horizontal="left" wrapText="1"/>
    </xf>
    <xf fontId="17" fillId="0" borderId="35" numFmtId="0" xfId="0" applyFont="1" applyBorder="1" applyAlignment="1">
      <alignment horizontal="left" wrapText="1"/>
    </xf>
    <xf fontId="17" fillId="0" borderId="26" numFmtId="2" xfId="0" applyNumberFormat="1" applyFont="1" applyBorder="1" applyAlignment="1">
      <alignment horizontal="center"/>
    </xf>
    <xf fontId="17" fillId="0" borderId="34" numFmtId="2" xfId="0" applyNumberFormat="1" applyFont="1" applyBorder="1" applyAlignment="1">
      <alignment horizontal="center"/>
    </xf>
    <xf fontId="17" fillId="0" borderId="35" numFmtId="2" xfId="0" applyNumberFormat="1" applyFont="1" applyBorder="1" applyAlignment="1">
      <alignment horizontal="center"/>
    </xf>
    <xf fontId="17" fillId="0" borderId="26" numFmtId="1" xfId="0" applyNumberFormat="1" applyFont="1" applyBorder="1" applyAlignment="1">
      <alignment horizontal="center"/>
    </xf>
    <xf fontId="17" fillId="0" borderId="34" numFmtId="1" xfId="0" applyNumberFormat="1" applyFont="1" applyBorder="1" applyAlignment="1">
      <alignment horizontal="center"/>
    </xf>
    <xf fontId="17" fillId="0" borderId="35" numFmtId="1" xfId="0" applyNumberFormat="1" applyFont="1" applyBorder="1" applyAlignment="1">
      <alignment horizontal="center"/>
    </xf>
    <xf fontId="17" fillId="0" borderId="25" numFmtId="1" xfId="0" applyNumberFormat="1" applyFont="1" applyBorder="1" applyAlignment="1">
      <alignment horizontal="center"/>
    </xf>
    <xf fontId="17" fillId="0" borderId="25" numFmtId="165" xfId="0" applyNumberFormat="1" applyFont="1" applyBorder="1" applyAlignment="1">
      <alignment horizontal="center"/>
    </xf>
    <xf fontId="17" fillId="0" borderId="27" numFmtId="165" xfId="0" applyNumberFormat="1" applyFont="1" applyBorder="1" applyAlignment="1">
      <alignment horizontal="center"/>
    </xf>
    <xf fontId="17" fillId="0" borderId="25" numFmtId="2" xfId="0" applyNumberFormat="1" applyFont="1" applyBorder="1" applyAlignment="1">
      <alignment horizontal="center"/>
    </xf>
    <xf fontId="17" fillId="0" borderId="30" numFmtId="1" xfId="0" applyNumberFormat="1" applyFont="1" applyBorder="1" applyAlignment="1">
      <alignment horizontal="center"/>
    </xf>
    <xf fontId="17" fillId="0" borderId="30" numFmtId="2" xfId="0" applyNumberFormat="1" applyFont="1" applyBorder="1" applyAlignment="1">
      <alignment horizontal="center"/>
    </xf>
    <xf fontId="17" fillId="0" borderId="30" numFmtId="165" xfId="0" applyNumberFormat="1" applyFont="1" applyBorder="1" applyAlignment="1">
      <alignment horizontal="center"/>
    </xf>
    <xf fontId="17" fillId="0" borderId="31" numFmtId="165" xfId="0" applyNumberFormat="1" applyFont="1" applyBorder="1" applyAlignment="1">
      <alignment horizontal="center"/>
    </xf>
    <xf fontId="22" fillId="0" borderId="0" numFmtId="0" xfId="0" applyFont="1"/>
    <xf fontId="19" fillId="0" borderId="33" numFmtId="0" xfId="0" applyFont="1" applyBorder="1"/>
    <xf fontId="19" fillId="0" borderId="34" numFmtId="0" xfId="0" applyFont="1" applyBorder="1"/>
    <xf fontId="19" fillId="0" borderId="35" numFmtId="0" xfId="0" applyFont="1" applyBorder="1"/>
    <xf fontId="20" fillId="0" borderId="25" numFmtId="0" xfId="0" applyFont="1" applyBorder="1" applyAlignment="1">
      <alignment vertical="center" wrapText="1"/>
    </xf>
    <xf fontId="20" fillId="0" borderId="27" numFmtId="0" xfId="0" applyFont="1" applyBorder="1" applyAlignment="1">
      <alignment vertical="center" wrapText="1"/>
    </xf>
    <xf fontId="16" fillId="0" borderId="24" numFmtId="0" xfId="0" applyFont="1" applyBorder="1" applyAlignment="1">
      <alignment horizontal="left" wrapText="1"/>
    </xf>
    <xf fontId="16" fillId="0" borderId="25" numFmtId="0" xfId="0" applyFont="1" applyBorder="1" applyAlignment="1">
      <alignment horizontal="left" wrapText="1"/>
    </xf>
    <xf fontId="17" fillId="0" borderId="25" numFmtId="0" xfId="0" applyFont="1" applyBorder="1" applyAlignment="1">
      <alignment horizontal="left" wrapText="1"/>
    </xf>
    <xf fontId="17" fillId="0" borderId="27" numFmtId="0" xfId="0" applyFont="1" applyBorder="1" applyAlignment="1">
      <alignment horizontal="left" wrapText="1"/>
    </xf>
    <xf fontId="7" fillId="0" borderId="0" numFmtId="0" xfId="0" applyFont="1" applyAlignment="1">
      <alignment horizontal="left" wrapText="1"/>
    </xf>
    <xf fontId="16" fillId="0" borderId="50" numFmtId="0" xfId="0" applyFont="1" applyBorder="1" applyAlignment="1">
      <alignment horizontal="left" wrapText="1"/>
    </xf>
    <xf fontId="16" fillId="0" borderId="3" numFmtId="0" xfId="0" applyFont="1" applyBorder="1" applyAlignment="1">
      <alignment horizontal="left" wrapText="1"/>
    </xf>
    <xf fontId="16" fillId="0" borderId="51" numFmtId="0" xfId="0" applyFont="1" applyBorder="1" applyAlignment="1">
      <alignment horizontal="left" wrapText="1"/>
    </xf>
    <xf fontId="17" fillId="0" borderId="18" numFmtId="0" xfId="0" applyFont="1" applyBorder="1" applyAlignment="1" quotePrefix="1">
      <alignment horizontal="left" vertical="center" wrapText="1"/>
    </xf>
    <xf fontId="17" fillId="0" borderId="52" numFmtId="0" xfId="0" applyFont="1" applyBorder="1" applyAlignment="1" quotePrefix="1">
      <alignment horizontal="right" wrapText="1"/>
    </xf>
    <xf fontId="17" fillId="0" borderId="3" numFmtId="0" xfId="0" applyFont="1" applyBorder="1" applyAlignment="1" quotePrefix="1">
      <alignment horizontal="right" wrapText="1"/>
    </xf>
    <xf fontId="18" fillId="0" borderId="3" numFmtId="0" xfId="0" applyFont="1" applyBorder="1" applyAlignment="1">
      <alignment wrapText="1"/>
    </xf>
    <xf fontId="18" fillId="0" borderId="3" numFmtId="0" xfId="0" applyFont="1" applyBorder="1" applyAlignment="1">
      <alignment horizontal="center" wrapText="1"/>
    </xf>
    <xf fontId="17" fillId="0" borderId="3" numFmtId="0" xfId="0" applyFont="1" applyBorder="1" applyAlignment="1">
      <alignment horizontal="right" wrapText="1"/>
    </xf>
    <xf fontId="18" fillId="0" borderId="53" numFmtId="0" xfId="0" applyFont="1" applyBorder="1" applyAlignment="1">
      <alignment wrapText="1"/>
    </xf>
    <xf fontId="16" fillId="0" borderId="29" numFmtId="0" xfId="0" applyFont="1" applyBorder="1" applyAlignment="1">
      <alignment horizontal="left" wrapText="1"/>
    </xf>
    <xf fontId="16" fillId="0" borderId="30" numFmtId="0" xfId="0" applyFont="1" applyBorder="1" applyAlignment="1">
      <alignment horizontal="left" wrapText="1"/>
    </xf>
    <xf fontId="18" fillId="0" borderId="30" numFmtId="0" xfId="0" applyFont="1" applyBorder="1" applyAlignment="1">
      <alignment horizontal="left" vertical="center"/>
    </xf>
    <xf fontId="18" fillId="0" borderId="31" numFmtId="0" xfId="0" applyFont="1" applyBorder="1" applyAlignment="1">
      <alignment horizontal="left" vertical="center"/>
    </xf>
    <xf fontId="16" fillId="0" borderId="54" numFmtId="0" xfId="0" applyFont="1" applyBorder="1" applyAlignment="1">
      <alignment horizontal="center" vertical="center" wrapText="1"/>
    </xf>
    <xf fontId="16" fillId="0" borderId="55" numFmtId="0" xfId="0" applyFont="1" applyBorder="1" applyAlignment="1">
      <alignment horizontal="center" vertical="center" wrapText="1"/>
    </xf>
    <xf fontId="16" fillId="0" borderId="56" numFmtId="0" xfId="0" applyFont="1" applyBorder="1" applyAlignment="1">
      <alignment horizontal="center" vertical="center" wrapText="1"/>
    </xf>
    <xf fontId="23" fillId="0" borderId="57" numFmtId="0" xfId="0" applyFont="1" applyBorder="1" applyAlignment="1">
      <alignment horizontal="left" vertical="center" wrapText="1"/>
    </xf>
    <xf fontId="23" fillId="0" borderId="58" numFmtId="0" xfId="0" applyFont="1" applyBorder="1" applyAlignment="1">
      <alignment horizontal="left" vertical="center" wrapText="1"/>
    </xf>
    <xf fontId="23" fillId="0" borderId="59" numFmtId="0" xfId="0" applyFont="1" applyBorder="1" applyAlignment="1">
      <alignment horizontal="left" vertical="center" wrapText="1"/>
    </xf>
    <xf fontId="16" fillId="0" borderId="60" numFmtId="0" xfId="0" applyFont="1" applyBorder="1" applyAlignment="1">
      <alignment horizontal="center" vertical="center"/>
    </xf>
    <xf fontId="16" fillId="0" borderId="61" numFmtId="0" xfId="0" applyFont="1" applyBorder="1" applyAlignment="1">
      <alignment horizontal="center" vertical="center"/>
    </xf>
    <xf fontId="16" fillId="0" borderId="62" numFmtId="0" xfId="0" applyFont="1" applyBorder="1" applyAlignment="1">
      <alignment horizontal="center" vertical="center"/>
    </xf>
    <xf fontId="23" fillId="0" borderId="13" numFmtId="0" xfId="0" applyFont="1" applyBorder="1" applyAlignment="1">
      <alignment horizontal="left" vertical="center" wrapText="1"/>
    </xf>
    <xf fontId="23" fillId="0" borderId="0" numFmtId="0" xfId="0" applyFont="1" applyAlignment="1">
      <alignment horizontal="left" vertical="center" wrapText="1"/>
    </xf>
    <xf fontId="23" fillId="0" borderId="14" numFmtId="0" xfId="0" applyFont="1" applyBorder="1" applyAlignment="1">
      <alignment horizontal="left" vertical="center" wrapText="1"/>
    </xf>
    <xf fontId="23" fillId="0" borderId="63" numFmtId="0" xfId="0" applyFont="1" applyBorder="1" applyAlignment="1">
      <alignment horizontal="left" vertical="center" wrapText="1"/>
    </xf>
    <xf fontId="23" fillId="0" borderId="64" numFmtId="0" xfId="0" applyFont="1" applyBorder="1" applyAlignment="1">
      <alignment horizontal="left" vertical="center" wrapText="1"/>
    </xf>
    <xf fontId="23" fillId="0" borderId="65" numFmtId="0" xfId="0" applyFont="1" applyBorder="1" applyAlignment="1">
      <alignment horizontal="left" vertical="center" wrapText="1"/>
    </xf>
    <xf fontId="18" fillId="0" borderId="66" numFmtId="0" xfId="0" applyFont="1" applyBorder="1" applyAlignment="1">
      <alignment horizontal="center" vertical="center"/>
    </xf>
    <xf fontId="18" fillId="0" borderId="67" numFmtId="0" xfId="0" applyFont="1" applyBorder="1" applyAlignment="1">
      <alignment horizontal="center" vertical="center"/>
    </xf>
    <xf fontId="18" fillId="0" borderId="68" numFmtId="0" xfId="0" applyFont="1" applyBorder="1" applyAlignment="1">
      <alignment horizontal="center" vertical="center"/>
    </xf>
    <xf fontId="18" fillId="0" borderId="60" numFmtId="0" xfId="0" applyFont="1" applyBorder="1" applyAlignment="1">
      <alignment horizontal="center" vertical="center"/>
    </xf>
    <xf fontId="18" fillId="0" borderId="61" numFmtId="0" xfId="0" applyFont="1" applyBorder="1" applyAlignment="1">
      <alignment horizontal="center" vertical="center"/>
    </xf>
    <xf fontId="18" fillId="0" borderId="69" numFmtId="0" xfId="0" applyFont="1" applyBorder="1" applyAlignment="1">
      <alignment horizontal="center" vertical="center"/>
    </xf>
    <xf fontId="18" fillId="0" borderId="70" numFmtId="0" xfId="0" applyFont="1" applyBorder="1" applyAlignment="1">
      <alignment horizontal="center" vertical="center"/>
    </xf>
    <xf fontId="2" fillId="0" borderId="0" numFmtId="0" xfId="0" applyFont="1" applyAlignment="1">
      <alignment vertical="center"/>
    </xf>
    <xf fontId="18" fillId="0" borderId="71" numFmtId="0" xfId="0" applyFont="1" applyBorder="1" applyAlignment="1">
      <alignment horizontal="left" vertical="center"/>
    </xf>
    <xf fontId="18" fillId="0" borderId="72" numFmtId="0" xfId="0" applyFont="1" applyBorder="1" applyAlignment="1">
      <alignment horizontal="left" vertical="center"/>
    </xf>
    <xf fontId="18" fillId="0" borderId="45" numFmtId="0" xfId="0" applyFont="1" applyBorder="1" applyAlignment="1">
      <alignment horizontal="left" vertical="center"/>
    </xf>
    <xf fontId="17" fillId="0" borderId="73" numFmtId="0" xfId="0" applyFont="1" applyBorder="1" applyAlignment="1">
      <alignment horizontal="center" vertical="center"/>
    </xf>
    <xf fontId="17" fillId="0" borderId="72" numFmtId="0" xfId="0" applyFont="1" applyBorder="1" applyAlignment="1">
      <alignment horizontal="center" vertical="center"/>
    </xf>
    <xf fontId="17" fillId="0" borderId="74" numFmtId="0" xfId="0" applyFont="1" applyBorder="1" applyAlignment="1">
      <alignment horizontal="center" vertical="center"/>
    </xf>
    <xf fontId="17" fillId="0" borderId="75" numFmtId="0" xfId="0" applyFont="1" applyBorder="1" applyAlignment="1">
      <alignment horizontal="center" vertical="center"/>
    </xf>
    <xf fontId="24" fillId="0" borderId="76" numFmtId="0" xfId="0" applyFont="1" applyBorder="1" applyAlignment="1">
      <alignment vertical="center" wrapText="1"/>
    </xf>
    <xf fontId="14" fillId="0" borderId="0" numFmtId="0" xfId="0" applyFont="1" applyAlignment="1">
      <alignment horizontal="left" vertical="center" wrapText="1"/>
    </xf>
    <xf fontId="24" fillId="0" borderId="0" numFmtId="0" xfId="0" applyFont="1" applyAlignment="1">
      <alignment vertical="center" wrapText="1"/>
    </xf>
    <xf fontId="18" fillId="0" borderId="24" numFmtId="0" xfId="0" applyFont="1" applyBorder="1" applyAlignment="1">
      <alignment horizontal="left" vertical="center"/>
    </xf>
    <xf fontId="18" fillId="0" borderId="25" numFmtId="0" xfId="0" applyFont="1" applyBorder="1" applyAlignment="1">
      <alignment horizontal="left" vertical="center"/>
    </xf>
    <xf fontId="18" fillId="0" borderId="26" numFmtId="0" xfId="0" applyFont="1" applyBorder="1" applyAlignment="1">
      <alignment horizontal="left" vertical="center"/>
    </xf>
    <xf fontId="17" fillId="0" borderId="77" numFmtId="0" xfId="0" applyFont="1" applyBorder="1" applyAlignment="1">
      <alignment horizontal="center" vertical="center"/>
    </xf>
    <xf fontId="17" fillId="0" borderId="25" numFmtId="0" xfId="0" applyFont="1" applyBorder="1" applyAlignment="1">
      <alignment horizontal="center" vertical="center"/>
    </xf>
    <xf fontId="17" fillId="0" borderId="78" numFmtId="0" xfId="0" applyFont="1" applyBorder="1" applyAlignment="1">
      <alignment horizontal="center" vertical="center"/>
    </xf>
    <xf fontId="17" fillId="0" borderId="27" numFmtId="0" xfId="0" applyFont="1" applyBorder="1" applyAlignment="1">
      <alignment horizontal="center" vertical="center"/>
    </xf>
    <xf fontId="9" fillId="0" borderId="0" numFmtId="0" xfId="0" applyFont="1"/>
    <xf fontId="18" fillId="0" borderId="28" numFmtId="0" xfId="0" applyFont="1" applyBorder="1" applyAlignment="1">
      <alignment horizontal="left" vertical="center"/>
    </xf>
    <xf fontId="18" fillId="0" borderId="16" numFmtId="0" xfId="0" applyFont="1" applyBorder="1" applyAlignment="1">
      <alignment horizontal="left" vertical="center"/>
    </xf>
    <xf fontId="18" fillId="0" borderId="79" numFmtId="0" xfId="0" applyFont="1" applyBorder="1" applyAlignment="1">
      <alignment horizontal="left" vertical="center"/>
    </xf>
    <xf fontId="17" fillId="0" borderId="30" numFmtId="0" xfId="0" applyFont="1" applyBorder="1" applyAlignment="1">
      <alignment horizontal="center" vertical="center"/>
    </xf>
    <xf fontId="17" fillId="0" borderId="80" numFmtId="0" xfId="0" applyFont="1" applyBorder="1" applyAlignment="1">
      <alignment horizontal="center" vertical="center"/>
    </xf>
    <xf fontId="17" fillId="0" borderId="31" numFmtId="0" xfId="0" applyFont="1" applyBorder="1" applyAlignment="1">
      <alignment horizontal="center" vertical="center"/>
    </xf>
    <xf fontId="16" fillId="0" borderId="4" numFmtId="0" xfId="0" applyFont="1" applyBorder="1" applyAlignment="1">
      <alignment horizontal="left" vertical="center" wrapText="1"/>
    </xf>
    <xf fontId="16" fillId="0" borderId="5" numFmtId="0" xfId="0" applyFont="1" applyBorder="1" applyAlignment="1">
      <alignment horizontal="left" vertical="center" wrapText="1"/>
    </xf>
    <xf fontId="16" fillId="0" borderId="81" numFmtId="0" xfId="0" applyFont="1" applyBorder="1" applyAlignment="1">
      <alignment horizontal="left" vertical="center" wrapText="1"/>
    </xf>
    <xf fontId="17" fillId="0" borderId="7" numFmtId="0" xfId="0" applyFont="1" applyBorder="1" applyAlignment="1">
      <alignment horizontal="left" vertical="center"/>
    </xf>
    <xf fontId="17" fillId="0" borderId="5" numFmtId="0" xfId="0" applyFont="1" applyBorder="1" applyAlignment="1">
      <alignment horizontal="left" vertical="center"/>
    </xf>
    <xf fontId="17" fillId="0" borderId="32" numFmtId="0" xfId="0" applyFont="1" applyBorder="1" applyAlignment="1">
      <alignment horizontal="left" vertical="center"/>
    </xf>
    <xf fontId="17" fillId="0" borderId="26" numFmtId="166" xfId="0" applyNumberFormat="1" applyFont="1" applyBorder="1" applyAlignment="1">
      <alignment horizontal="left" vertical="center"/>
    </xf>
    <xf fontId="17" fillId="0" borderId="34" numFmtId="166" xfId="0" applyNumberFormat="1" applyFont="1" applyBorder="1" applyAlignment="1">
      <alignment horizontal="left" vertical="center"/>
    </xf>
    <xf fontId="17" fillId="0" borderId="36" numFmtId="166" xfId="0" applyNumberFormat="1" applyFont="1" applyBorder="1" applyAlignment="1">
      <alignment horizontal="left" vertical="center"/>
    </xf>
    <xf fontId="1" fillId="0" borderId="2" numFmtId="0" xfId="0" applyFont="1" applyBorder="1" applyAlignment="1">
      <alignment vertical="center"/>
    </xf>
    <xf fontId="17" fillId="0" borderId="15" numFmtId="164" xfId="0" applyNumberFormat="1" applyFont="1" applyBorder="1" applyAlignment="1">
      <alignment horizontal="left" vertical="center"/>
    </xf>
    <xf fontId="17" fillId="0" borderId="16" numFmtId="164" xfId="0" applyNumberFormat="1" applyFont="1" applyBorder="1" applyAlignment="1">
      <alignment horizontal="left" vertical="center"/>
    </xf>
    <xf fontId="17" fillId="0" borderId="18" numFmtId="164" xfId="0" applyNumberFormat="1" applyFont="1" applyBorder="1" applyAlignment="1">
      <alignment horizontal="left" vertical="center"/>
    </xf>
    <xf fontId="17" fillId="0" borderId="19" numFmtId="0" xfId="0" applyFont="1" applyBorder="1" applyAlignment="1">
      <alignment horizontal="center" vertical="top" wrapText="1"/>
    </xf>
    <xf fontId="17" fillId="0" borderId="20" numFmtId="0" xfId="0" applyFont="1" applyBorder="1" applyAlignment="1">
      <alignment horizontal="center" vertical="top" wrapText="1"/>
    </xf>
    <xf fontId="17" fillId="0" borderId="21" numFmtId="0" xfId="0" applyFont="1" applyBorder="1" applyAlignment="1">
      <alignment horizontal="center" vertical="top" wrapText="1"/>
    </xf>
    <xf fontId="16" fillId="0" borderId="19" numFmtId="0" xfId="0" applyFont="1" applyBorder="1" applyAlignment="1">
      <alignment horizontal="left" wrapText="1"/>
    </xf>
    <xf fontId="16" fillId="0" borderId="20" numFmtId="0" xfId="0" applyFont="1" applyBorder="1" applyAlignment="1">
      <alignment horizontal="left" wrapText="1"/>
    </xf>
    <xf fontId="16" fillId="0" borderId="21" numFmtId="0" xfId="0" applyFont="1" applyBorder="1" applyAlignment="1">
      <alignment horizontal="left" wrapText="1"/>
    </xf>
    <xf fontId="25" fillId="0" borderId="82" numFmtId="0" xfId="0" applyFont="1" applyBorder="1" applyAlignment="1">
      <alignment horizontal="center" textRotation="22" vertical="center"/>
    </xf>
    <xf fontId="25" fillId="0" borderId="9" numFmtId="0" xfId="0" applyFont="1" applyBorder="1" applyAlignment="1">
      <alignment horizontal="center" textRotation="22" vertical="center"/>
    </xf>
    <xf fontId="25" fillId="0" borderId="12" numFmtId="0" xfId="0" applyFont="1" applyBorder="1" applyAlignment="1">
      <alignment horizontal="center" textRotation="22" vertical="center"/>
    </xf>
    <xf fontId="17" fillId="0" borderId="82" numFmtId="0" xfId="0" applyFont="1" applyBorder="1" applyAlignment="1">
      <alignment horizontal="left" vertical="top" wrapText="1"/>
    </xf>
    <xf fontId="17" fillId="0" borderId="9" numFmtId="0" xfId="0" applyFont="1" applyBorder="1" applyAlignment="1">
      <alignment horizontal="left" vertical="top" wrapText="1"/>
    </xf>
    <xf fontId="17" fillId="0" borderId="12" numFmtId="0" xfId="0" applyFont="1" applyBorder="1" applyAlignment="1">
      <alignment horizontal="left" vertical="top" wrapText="1"/>
    </xf>
    <xf fontId="25" fillId="0" borderId="13" numFmtId="0" xfId="0" applyFont="1" applyBorder="1" applyAlignment="1">
      <alignment horizontal="center" textRotation="22" vertical="center"/>
    </xf>
    <xf fontId="25" fillId="0" borderId="0" numFmtId="0" xfId="0" applyFont="1" applyAlignment="1">
      <alignment horizontal="center" textRotation="22" vertical="center"/>
    </xf>
    <xf fontId="25" fillId="0" borderId="44" numFmtId="0" xfId="0" applyFont="1" applyBorder="1" applyAlignment="1">
      <alignment horizontal="center" textRotation="22" vertical="center"/>
    </xf>
    <xf fontId="17" fillId="0" borderId="13" numFmtId="0" xfId="0" applyFont="1" applyBorder="1" applyAlignment="1">
      <alignment horizontal="left" vertical="top" wrapText="1"/>
    </xf>
    <xf fontId="17" fillId="0" borderId="0" numFmtId="0" xfId="0" applyFont="1" applyAlignment="1">
      <alignment horizontal="left" vertical="top" wrapText="1"/>
    </xf>
    <xf fontId="17" fillId="0" borderId="44" numFmtId="0" xfId="0" applyFont="1" applyBorder="1" applyAlignment="1">
      <alignment horizontal="left" vertical="top" wrapText="1"/>
    </xf>
    <xf fontId="17" fillId="0" borderId="50" numFmtId="0" xfId="0" applyFont="1" applyBorder="1" applyAlignment="1">
      <alignment horizontal="left" vertical="top" wrapText="1"/>
    </xf>
    <xf fontId="17" fillId="0" borderId="3" numFmtId="0" xfId="0" applyFont="1" applyBorder="1" applyAlignment="1">
      <alignment horizontal="left" vertical="top" wrapText="1"/>
    </xf>
    <xf fontId="17" fillId="0" borderId="53" numFmtId="0" xfId="0" applyFont="1" applyBorder="1" applyAlignment="1">
      <alignment horizontal="left" vertical="top" wrapText="1"/>
    </xf>
    <xf fontId="25" fillId="0" borderId="50" numFmtId="0" xfId="0" applyFont="1" applyBorder="1" applyAlignment="1">
      <alignment horizontal="center" textRotation="22" vertical="center"/>
    </xf>
    <xf fontId="25" fillId="0" borderId="3" numFmtId="0" xfId="0" applyFont="1" applyBorder="1" applyAlignment="1">
      <alignment horizontal="center" textRotation="22" vertical="center"/>
    </xf>
    <xf fontId="25" fillId="0" borderId="53" numFmtId="0" xfId="0" applyFont="1" applyBorder="1" applyAlignment="1">
      <alignment horizontal="center" textRotation="22" vertical="center"/>
    </xf>
    <xf fontId="26" fillId="0" borderId="9" numFmtId="0" xfId="0" applyFont="1" applyBorder="1" applyAlignment="1">
      <alignment horizontal="left" vertical="top" wrapText="1"/>
    </xf>
    <xf fontId="27" fillId="0" borderId="9" numFmtId="0" xfId="0" applyFont="1" applyBorder="1" applyAlignment="1">
      <alignment horizontal="right" vertical="center"/>
    </xf>
    <xf fontId="1" fillId="0" borderId="83" numFmtId="0" xfId="0" applyFont="1" applyBorder="1"/>
    <xf fontId="1" fillId="0" borderId="84" numFmtId="0" xfId="0" applyFont="1" applyBorder="1"/>
    <xf fontId="1" fillId="0" borderId="85" numFmtId="0" xfId="0" applyFont="1" applyBorder="1"/>
    <xf fontId="28" fillId="0" borderId="0" numFmtId="0" xfId="0" applyFont="1" applyAlignment="1">
      <alignment horizontal="center" vertical="center"/>
    </xf>
    <xf fontId="11" fillId="0" borderId="6" numFmtId="0" xfId="0" applyFont="1" applyBorder="1" applyAlignment="1">
      <alignment horizontal="center" vertical="center" wrapText="1"/>
    </xf>
    <xf fontId="11" fillId="0" borderId="7" numFmtId="0" xfId="0" applyFont="1" applyBorder="1" applyAlignment="1">
      <alignment horizontal="center" vertical="center" wrapText="1"/>
    </xf>
    <xf fontId="11" fillId="0" borderId="5" numFmtId="0" xfId="0" applyFont="1" applyBorder="1" applyAlignment="1">
      <alignment horizontal="center" vertical="center" wrapText="1"/>
    </xf>
    <xf fontId="11" fillId="2" borderId="5" numFmtId="0" xfId="0" applyFont="1" applyFill="1" applyBorder="1" applyAlignment="1">
      <alignment vertical="center" wrapText="1"/>
    </xf>
    <xf fontId="11" fillId="2" borderId="8" numFmtId="0" xfId="0" applyFont="1" applyFill="1" applyBorder="1" applyAlignment="1">
      <alignment vertical="center" wrapText="1"/>
    </xf>
    <xf fontId="29" fillId="0" borderId="11" numFmtId="1" xfId="0" applyNumberFormat="1" applyFont="1" applyBorder="1" applyAlignment="1">
      <alignment horizontal="center" vertical="center" wrapText="1"/>
    </xf>
    <xf fontId="29" fillId="0" borderId="9" numFmtId="1" xfId="0" applyNumberFormat="1" applyFont="1" applyBorder="1" applyAlignment="1">
      <alignment horizontal="center" vertical="center" wrapText="1"/>
    </xf>
    <xf fontId="29" fillId="0" borderId="12" numFmtId="1" xfId="0" applyNumberFormat="1" applyFont="1" applyBorder="1" applyAlignment="1">
      <alignment horizontal="center" vertical="center" wrapText="1"/>
    </xf>
    <xf fontId="30" fillId="0" borderId="15" numFmtId="164" xfId="0" applyNumberFormat="1" applyFont="1" applyBorder="1" applyAlignment="1">
      <alignment horizontal="center" vertical="center" wrapText="1"/>
    </xf>
    <xf fontId="30" fillId="0" borderId="16" numFmtId="164" xfId="0" applyNumberFormat="1" applyFont="1" applyBorder="1" applyAlignment="1">
      <alignment horizontal="center" vertical="center" wrapText="1"/>
    </xf>
    <xf fontId="30" fillId="0" borderId="18" numFmtId="164" xfId="0" applyNumberFormat="1" applyFont="1" applyBorder="1" applyAlignment="1">
      <alignment horizontal="center" vertical="center" wrapText="1"/>
    </xf>
    <xf fontId="18" fillId="0" borderId="6" numFmtId="0" xfId="0" applyFont="1" applyBorder="1" applyAlignment="1">
      <alignment horizontal="left" vertical="center" wrapText="1"/>
    </xf>
    <xf fontId="18" fillId="0" borderId="23" numFmtId="0" xfId="0" applyFont="1" applyBorder="1" applyAlignment="1">
      <alignment horizontal="left" vertical="center" wrapText="1"/>
    </xf>
    <xf fontId="18" fillId="0" borderId="6" numFmtId="0" xfId="0" applyFont="1" applyBorder="1" applyAlignment="1">
      <alignment horizontal="left" vertical="center"/>
    </xf>
    <xf fontId="18" fillId="0" borderId="23" numFmtId="0" xfId="0" applyFont="1" applyBorder="1" applyAlignment="1">
      <alignment horizontal="left" vertical="center"/>
    </xf>
    <xf fontId="18" fillId="0" borderId="25" numFmtId="0" xfId="0" applyFont="1" applyBorder="1" applyAlignment="1">
      <alignment horizontal="left" vertical="center" wrapText="1"/>
    </xf>
    <xf fontId="18" fillId="0" borderId="27" numFmtId="0" xfId="0" applyFont="1" applyBorder="1" applyAlignment="1">
      <alignment horizontal="left" vertical="center" wrapText="1"/>
    </xf>
    <xf fontId="18" fillId="0" borderId="27" numFmtId="0" xfId="0" applyFont="1" applyBorder="1" applyAlignment="1">
      <alignment horizontal="left" vertical="center"/>
    </xf>
    <xf fontId="16" fillId="0" borderId="29" numFmtId="0" xfId="0" applyFont="1" applyBorder="1" applyAlignment="1">
      <alignment horizontal="left" vertical="center" wrapText="1"/>
    </xf>
    <xf fontId="16" fillId="0" borderId="30" numFmtId="0" xfId="0" applyFont="1" applyBorder="1" applyAlignment="1">
      <alignment horizontal="left" vertical="center" wrapText="1"/>
    </xf>
    <xf fontId="18" fillId="0" borderId="30" numFmtId="0" xfId="0" applyFont="1" applyBorder="1" applyAlignment="1" quotePrefix="1">
      <alignment horizontal="left" vertical="center" wrapText="1"/>
    </xf>
    <xf fontId="18" fillId="0" borderId="30" numFmtId="0" xfId="0" applyFont="1" applyBorder="1" applyAlignment="1">
      <alignment horizontal="left" vertical="center" wrapText="1"/>
    </xf>
    <xf fontId="18" fillId="0" borderId="31" numFmtId="0" xfId="0" applyFont="1" applyBorder="1" applyAlignment="1">
      <alignment horizontal="left" vertical="center" wrapText="1"/>
    </xf>
    <xf fontId="18" fillId="0" borderId="30" numFmtId="0" xfId="0" applyFont="1" applyBorder="1" applyAlignment="1" quotePrefix="1">
      <alignment horizontal="left" vertical="center"/>
    </xf>
    <xf fontId="16" fillId="0" borderId="19" numFmtId="0" xfId="0" applyFont="1" applyBorder="1" applyAlignment="1">
      <alignment horizontal="center" vertical="center" wrapText="1"/>
    </xf>
    <xf fontId="16" fillId="0" borderId="20" numFmtId="0" xfId="0" applyFont="1" applyBorder="1" applyAlignment="1">
      <alignment horizontal="center" vertical="center" wrapText="1"/>
    </xf>
    <xf fontId="16" fillId="0" borderId="21" numFmtId="0" xfId="0" applyFont="1" applyBorder="1" applyAlignment="1">
      <alignment horizontal="center" vertical="center" wrapText="1"/>
    </xf>
    <xf fontId="1" fillId="0" borderId="82" numFmtId="0" xfId="0" applyFont="1" applyBorder="1"/>
    <xf fontId="1" fillId="0" borderId="9" numFmtId="0" xfId="0" applyFont="1" applyBorder="1"/>
    <xf fontId="1" fillId="0" borderId="12" numFmtId="0" xfId="0" applyFont="1" applyBorder="1"/>
    <xf fontId="16" fillId="0" borderId="82" numFmtId="0" xfId="0" applyFont="1" applyBorder="1" applyAlignment="1">
      <alignment horizontal="center" vertical="center" wrapText="1"/>
    </xf>
    <xf fontId="16" fillId="0" borderId="9" numFmtId="0" xfId="0" applyFont="1" applyBorder="1" applyAlignment="1">
      <alignment horizontal="center" vertical="center" wrapText="1"/>
    </xf>
    <xf fontId="16" fillId="0" borderId="12" numFmtId="0" xfId="0" applyFont="1" applyBorder="1" applyAlignment="1">
      <alignment horizontal="center" vertical="center" wrapText="1"/>
    </xf>
    <xf fontId="18" fillId="0" borderId="82" numFmtId="0" xfId="0" applyFont="1" applyBorder="1" applyAlignment="1">
      <alignment horizontal="center" vertical="center" wrapText="1"/>
    </xf>
    <xf fontId="18" fillId="0" borderId="9" numFmtId="0" xfId="0" applyFont="1" applyBorder="1" applyAlignment="1">
      <alignment horizontal="center" vertical="center" wrapText="1"/>
    </xf>
    <xf fontId="18" fillId="0" borderId="12" numFmtId="0" xfId="0" applyFont="1" applyBorder="1" applyAlignment="1">
      <alignment horizontal="center" vertical="center" wrapText="1"/>
    </xf>
    <xf fontId="16" fillId="0" borderId="0" numFmtId="0" xfId="0" applyFont="1" applyAlignment="1">
      <alignment vertical="center" wrapText="1"/>
    </xf>
    <xf fontId="1" fillId="0" borderId="13" numFmtId="0" xfId="0" applyFont="1" applyBorder="1"/>
    <xf fontId="1" fillId="0" borderId="44" numFmtId="0" xfId="0" applyFont="1" applyBorder="1"/>
    <xf fontId="16" fillId="0" borderId="50" numFmtId="0" xfId="0" applyFont="1" applyBorder="1" applyAlignment="1">
      <alignment horizontal="center" vertical="center" wrapText="1"/>
    </xf>
    <xf fontId="16" fillId="0" borderId="3" numFmtId="0" xfId="0" applyFont="1" applyBorder="1" applyAlignment="1">
      <alignment horizontal="center" vertical="center" wrapText="1"/>
    </xf>
    <xf fontId="16" fillId="0" borderId="53" numFmtId="0" xfId="0" applyFont="1" applyBorder="1" applyAlignment="1">
      <alignment horizontal="center" vertical="center" wrapText="1"/>
    </xf>
    <xf fontId="18" fillId="0" borderId="13" numFmtId="0" xfId="0" applyFont="1" applyBorder="1" applyAlignment="1">
      <alignment horizontal="center" vertical="center" wrapText="1"/>
    </xf>
    <xf fontId="18" fillId="0" borderId="0" numFmtId="0" xfId="0" applyFont="1" applyAlignment="1">
      <alignment horizontal="center" vertical="center" wrapText="1"/>
    </xf>
    <xf fontId="18" fillId="0" borderId="44" numFmtId="0" xfId="0" applyFont="1" applyBorder="1" applyAlignment="1">
      <alignment horizontal="center" vertical="center" wrapText="1"/>
    </xf>
    <xf fontId="16" fillId="0" borderId="86" numFmtId="0" xfId="0" applyFont="1" applyBorder="1" applyAlignment="1">
      <alignment horizontal="center" vertical="center" wrapText="1"/>
    </xf>
    <xf fontId="16" fillId="0" borderId="87" numFmtId="0" xfId="0" applyFont="1" applyBorder="1" applyAlignment="1">
      <alignment horizontal="center" vertical="center" wrapText="1"/>
    </xf>
    <xf fontId="17" fillId="0" borderId="87" numFmtId="2" xfId="0" applyNumberFormat="1" applyFont="1" applyBorder="1" applyAlignment="1">
      <alignment horizontal="center"/>
    </xf>
    <xf fontId="17" fillId="0" borderId="88" numFmtId="2" xfId="0" applyNumberFormat="1" applyFont="1" applyBorder="1" applyAlignment="1">
      <alignment horizontal="center"/>
    </xf>
    <xf fontId="17" fillId="0" borderId="87" numFmtId="0" xfId="0" applyFont="1" applyBorder="1" applyAlignment="1">
      <alignment horizontal="center"/>
    </xf>
    <xf fontId="17" fillId="0" borderId="88" numFmtId="0" xfId="0" applyFont="1" applyBorder="1" applyAlignment="1">
      <alignment horizontal="center"/>
    </xf>
    <xf fontId="17" fillId="0" borderId="0" numFmtId="0" xfId="0" applyFont="1"/>
    <xf fontId="31" fillId="0" borderId="89" numFmtId="0" xfId="0" applyFont="1" applyBorder="1" applyAlignment="1">
      <alignment horizontal="center" vertical="center"/>
    </xf>
    <xf fontId="31" fillId="0" borderId="90" numFmtId="0" xfId="0" applyFont="1" applyBorder="1" applyAlignment="1">
      <alignment horizontal="center" vertical="center"/>
    </xf>
    <xf fontId="17" fillId="0" borderId="90" numFmtId="167" xfId="0" applyNumberFormat="1" applyFont="1" applyBorder="1" applyAlignment="1">
      <alignment horizontal="center"/>
    </xf>
    <xf fontId="17" fillId="0" borderId="91" numFmtId="167" xfId="0" applyNumberFormat="1" applyFont="1" applyBorder="1" applyAlignment="1">
      <alignment horizontal="center"/>
    </xf>
    <xf fontId="7" fillId="0" borderId="92" numFmtId="0" xfId="0" applyFont="1" applyBorder="1" applyAlignment="1">
      <alignment horizontal="center"/>
    </xf>
    <xf fontId="7" fillId="0" borderId="93" numFmtId="0" xfId="0" applyFont="1" applyBorder="1" applyAlignment="1">
      <alignment horizontal="center"/>
    </xf>
    <xf fontId="17" fillId="0" borderId="93" numFmtId="0" xfId="0" applyFont="1" applyBorder="1" applyAlignment="1">
      <alignment horizontal="center"/>
    </xf>
    <xf fontId="17" fillId="0" borderId="94" numFmtId="0" xfId="0" applyFont="1" applyBorder="1" applyAlignment="1">
      <alignment horizontal="center"/>
    </xf>
    <xf fontId="7" fillId="0" borderId="0" numFmtId="0" xfId="0" applyFont="1"/>
    <xf fontId="16" fillId="0" borderId="89" numFmtId="0" xfId="0" applyFont="1" applyBorder="1" applyAlignment="1">
      <alignment horizontal="center"/>
    </xf>
    <xf fontId="16" fillId="0" borderId="90" numFmtId="0" xfId="0" applyFont="1" applyBorder="1" applyAlignment="1">
      <alignment horizontal="center"/>
    </xf>
    <xf fontId="1" fillId="0" borderId="50" numFmtId="0" xfId="0" applyFont="1" applyBorder="1"/>
    <xf fontId="1" fillId="0" borderId="3" numFmtId="0" xfId="0" applyFont="1" applyBorder="1"/>
    <xf fontId="1" fillId="0" borderId="53" numFmtId="0" xfId="0" applyFont="1" applyBorder="1"/>
    <xf fontId="16" fillId="0" borderId="92" numFmtId="0" xfId="0" applyFont="1" applyBorder="1" applyAlignment="1">
      <alignment horizontal="center"/>
    </xf>
    <xf fontId="16" fillId="0" borderId="93" numFmtId="0" xfId="0" applyFont="1" applyBorder="1" applyAlignment="1">
      <alignment horizontal="center"/>
    </xf>
    <xf fontId="17" fillId="0" borderId="93" numFmtId="167" xfId="0" applyNumberFormat="1" applyFont="1" applyBorder="1" applyAlignment="1">
      <alignment horizontal="center"/>
    </xf>
    <xf fontId="17" fillId="0" borderId="94" numFmtId="167" xfId="0" applyNumberFormat="1" applyFont="1" applyBorder="1" applyAlignment="1">
      <alignment horizontal="center"/>
    </xf>
    <xf fontId="16" fillId="0" borderId="95" numFmtId="0" xfId="0" applyFont="1" applyBorder="1" applyAlignment="1">
      <alignment horizontal="center"/>
    </xf>
    <xf fontId="16" fillId="0" borderId="96" numFmtId="0" xfId="0" applyFont="1" applyBorder="1" applyAlignment="1">
      <alignment horizontal="center"/>
    </xf>
    <xf fontId="17" fillId="0" borderId="96" numFmtId="2" xfId="0" applyNumberFormat="1" applyFont="1" applyBorder="1" applyAlignment="1">
      <alignment horizontal="center"/>
    </xf>
    <xf fontId="17" fillId="0" borderId="97" numFmtId="2" xfId="0" applyNumberFormat="1" applyFont="1" applyBorder="1" applyAlignment="1">
      <alignment horizontal="center"/>
    </xf>
    <xf fontId="18" fillId="0" borderId="50" numFmtId="0" xfId="0" applyFont="1" applyBorder="1" applyAlignment="1">
      <alignment horizontal="center" vertical="center" wrapText="1"/>
    </xf>
    <xf fontId="18" fillId="0" borderId="3" numFmtId="0" xfId="0" applyFont="1" applyBorder="1" applyAlignment="1">
      <alignment horizontal="center" vertical="center" wrapText="1"/>
    </xf>
    <xf fontId="18" fillId="0" borderId="53" numFmtId="0" xfId="0" applyFont="1" applyBorder="1" applyAlignment="1">
      <alignment horizontal="center" vertical="center" wrapText="1"/>
    </xf>
    <xf fontId="16" fillId="0" borderId="0" numFmtId="0" xfId="0" applyFont="1"/>
    <xf fontId="17" fillId="0" borderId="0" numFmtId="2" xfId="0" applyNumberFormat="1" applyFont="1"/>
    <xf fontId="5" fillId="0" borderId="2" numFmtId="0" xfId="0" applyFont="1" applyBorder="1" applyAlignment="1">
      <alignment horizontal="right"/>
    </xf>
    <xf fontId="16" fillId="0" borderId="98" numFmtId="0" xfId="0" applyFont="1" applyBorder="1" applyAlignment="1">
      <alignment horizontal="center" vertical="center" wrapText="1"/>
    </xf>
    <xf fontId="16" fillId="0" borderId="58" numFmtId="0" xfId="0" applyFont="1" applyBorder="1" applyAlignment="1">
      <alignment horizontal="center" vertical="center" wrapText="1"/>
    </xf>
    <xf fontId="16" fillId="0" borderId="59" numFmtId="0" xfId="0" applyFont="1" applyBorder="1" applyAlignment="1">
      <alignment horizontal="center" vertical="center" wrapText="1"/>
    </xf>
    <xf fontId="7" fillId="0" borderId="98" numFmtId="0" xfId="0" applyFont="1" applyBorder="1" applyAlignment="1">
      <alignment horizontal="center" vertical="center" wrapText="1"/>
    </xf>
    <xf fontId="7" fillId="0" borderId="58" numFmtId="0" xfId="0" applyFont="1" applyBorder="1" applyAlignment="1">
      <alignment horizontal="center" vertical="center" wrapText="1"/>
    </xf>
    <xf fontId="7" fillId="0" borderId="59" numFmtId="0" xfId="0" applyFont="1" applyBorder="1" applyAlignment="1">
      <alignment horizontal="center" vertical="center" wrapText="1"/>
    </xf>
    <xf fontId="16" fillId="0" borderId="99" numFmtId="0" xfId="0" applyFont="1" applyBorder="1" applyAlignment="1">
      <alignment horizontal="center" vertical="center" wrapText="1"/>
    </xf>
    <xf fontId="16" fillId="0" borderId="0" numFmtId="0" xfId="0" applyFont="1" applyAlignment="1">
      <alignment horizontal="center" vertical="center" wrapText="1"/>
    </xf>
    <xf fontId="16" fillId="0" borderId="14" numFmtId="0" xfId="0" applyFont="1" applyBorder="1" applyAlignment="1">
      <alignment horizontal="center" vertical="center" wrapText="1"/>
    </xf>
    <xf fontId="7" fillId="0" borderId="99" numFmtId="0" xfId="0" applyFont="1" applyBorder="1" applyAlignment="1">
      <alignment horizontal="center" vertical="center" wrapText="1"/>
    </xf>
    <xf fontId="7" fillId="0" borderId="0" numFmtId="0" xfId="0" applyFont="1" applyAlignment="1">
      <alignment horizontal="center" vertical="center" wrapText="1"/>
    </xf>
    <xf fontId="7" fillId="0" borderId="14" numFmtId="0" xfId="0" applyFont="1" applyBorder="1" applyAlignment="1">
      <alignment horizontal="center" vertical="center" wrapText="1"/>
    </xf>
    <xf fontId="17" fillId="0" borderId="100" numFmtId="0" xfId="0" applyFont="1" applyBorder="1" applyAlignment="1">
      <alignment horizontal="center" vertical="center"/>
    </xf>
    <xf fontId="17" fillId="0" borderId="101" numFmtId="0" xfId="0" applyFont="1" applyBorder="1" applyAlignment="1">
      <alignment horizontal="center" vertical="center"/>
    </xf>
    <xf fontId="17" fillId="0" borderId="102" numFmtId="0" xfId="0" applyFont="1" applyBorder="1" applyAlignment="1">
      <alignment horizontal="center" vertical="center"/>
    </xf>
    <xf fontId="18" fillId="0" borderId="103" numFmtId="0" xfId="0" applyFont="1" applyBorder="1" applyAlignment="1">
      <alignment horizontal="center" vertical="center"/>
    </xf>
    <xf fontId="18" fillId="0" borderId="101" numFmtId="0" xfId="0" applyFont="1" applyBorder="1" applyAlignment="1">
      <alignment horizontal="center" vertical="center"/>
    </xf>
    <xf fontId="18" fillId="0" borderId="102" numFmtId="0" xfId="0" applyFont="1" applyBorder="1" applyAlignment="1">
      <alignment horizontal="center" vertical="center"/>
    </xf>
    <xf fontId="17" fillId="0" borderId="103" numFmtId="2" xfId="0" applyNumberFormat="1" applyFont="1" applyBorder="1" applyAlignment="1">
      <alignment horizontal="center" vertical="center"/>
    </xf>
    <xf fontId="17" fillId="0" borderId="101" numFmtId="2" xfId="0" applyNumberFormat="1" applyFont="1" applyBorder="1" applyAlignment="1">
      <alignment horizontal="center" vertical="center"/>
    </xf>
    <xf fontId="17" fillId="0" borderId="102" numFmtId="2" xfId="0" applyNumberFormat="1" applyFont="1" applyBorder="1" applyAlignment="1">
      <alignment horizontal="center" vertical="center"/>
    </xf>
    <xf fontId="17" fillId="0" borderId="103" numFmtId="0" xfId="0" applyFont="1" applyBorder="1" applyAlignment="1">
      <alignment horizontal="center" vertical="center"/>
    </xf>
    <xf fontId="17" fillId="0" borderId="104" numFmtId="2" xfId="0" applyNumberFormat="1" applyFont="1" applyBorder="1" applyAlignment="1">
      <alignment horizontal="center" vertical="center"/>
    </xf>
    <xf fontId="18" fillId="0" borderId="105" numFmtId="0" xfId="0" applyFont="1" applyBorder="1" applyAlignment="1">
      <alignment horizontal="center" vertical="center"/>
    </xf>
    <xf fontId="18" fillId="0" borderId="0" numFmtId="0" xfId="0" applyFont="1" applyAlignment="1">
      <alignment horizontal="center" vertical="center"/>
    </xf>
    <xf fontId="18" fillId="0" borderId="14" numFmtId="0" xfId="0" applyFont="1" applyBorder="1" applyAlignment="1">
      <alignment horizontal="center" vertical="center"/>
    </xf>
    <xf fontId="18" fillId="0" borderId="99" numFmtId="0" xfId="0" applyFont="1" applyBorder="1" applyAlignment="1">
      <alignment horizontal="center" vertical="center"/>
    </xf>
    <xf fontId="17" fillId="0" borderId="99" numFmtId="2" xfId="0" applyNumberFormat="1" applyFont="1" applyBorder="1" applyAlignment="1">
      <alignment horizontal="center" vertical="center"/>
    </xf>
    <xf fontId="17" fillId="0" borderId="0" numFmtId="2" xfId="0" applyNumberFormat="1" applyFont="1" applyAlignment="1">
      <alignment horizontal="center" vertical="center"/>
    </xf>
    <xf fontId="17" fillId="0" borderId="14" numFmtId="2" xfId="0" applyNumberFormat="1" applyFont="1" applyBorder="1" applyAlignment="1">
      <alignment horizontal="center" vertical="center"/>
    </xf>
    <xf fontId="17" fillId="0" borderId="99" numFmtId="1" xfId="0" applyNumberFormat="1" applyFont="1" applyBorder="1" applyAlignment="1">
      <alignment horizontal="center" vertical="center"/>
    </xf>
    <xf fontId="17" fillId="0" borderId="0" numFmtId="1" xfId="0" applyNumberFormat="1" applyFont="1" applyAlignment="1">
      <alignment horizontal="center" vertical="center"/>
    </xf>
    <xf fontId="17" fillId="0" borderId="14" numFmtId="1" xfId="0" applyNumberFormat="1" applyFont="1" applyBorder="1" applyAlignment="1">
      <alignment horizontal="center" vertical="center"/>
    </xf>
    <xf fontId="17" fillId="0" borderId="106" numFmtId="2" xfId="0" applyNumberFormat="1" applyFont="1" applyBorder="1" applyAlignment="1">
      <alignment horizontal="center" vertical="center"/>
    </xf>
    <xf fontId="18" fillId="0" borderId="2" numFmtId="0" xfId="0" applyFont="1" applyBorder="1"/>
    <xf fontId="32" fillId="0" borderId="0" numFmtId="0" xfId="0" applyFont="1" applyAlignment="1">
      <alignment vertical="center"/>
    </xf>
    <xf fontId="18" fillId="0" borderId="0" numFmtId="0" xfId="0" applyFont="1"/>
    <xf fontId="33" fillId="0" borderId="0" numFmtId="0" xfId="0" applyFont="1"/>
    <xf fontId="34" fillId="0" borderId="0" numFmtId="0" xfId="0" applyFont="1"/>
    <xf fontId="18" fillId="0" borderId="90" numFmtId="0" xfId="0" applyFont="1" applyBorder="1" applyAlignment="1">
      <alignment horizontal="center" vertical="center"/>
    </xf>
    <xf fontId="17" fillId="0" borderId="90" numFmtId="2" xfId="0" applyNumberFormat="1" applyFont="1" applyBorder="1" applyAlignment="1">
      <alignment horizontal="center" vertical="center"/>
    </xf>
    <xf fontId="17" fillId="0" borderId="90" numFmtId="1" xfId="0" applyNumberFormat="1" applyFont="1" applyBorder="1" applyAlignment="1">
      <alignment horizontal="center" vertical="center"/>
    </xf>
    <xf fontId="17" fillId="0" borderId="107" numFmtId="2" xfId="0" applyNumberFormat="1" applyFont="1" applyBorder="1" applyAlignment="1">
      <alignment horizontal="center" vertical="center"/>
    </xf>
    <xf fontId="18" fillId="0" borderId="0" numFmtId="165" xfId="0" applyNumberFormat="1" applyFont="1"/>
    <xf fontId="18" fillId="0" borderId="108" numFmtId="0" xfId="0" applyFont="1" applyBorder="1" applyAlignment="1">
      <alignment horizontal="center" vertical="center"/>
    </xf>
    <xf fontId="18" fillId="0" borderId="109" numFmtId="0" xfId="0" applyFont="1" applyBorder="1" applyAlignment="1">
      <alignment horizontal="center" vertical="center"/>
    </xf>
    <xf fontId="18" fillId="0" borderId="110" numFmtId="0" xfId="0" applyFont="1" applyBorder="1" applyAlignment="1">
      <alignment horizontal="center" vertical="center"/>
    </xf>
    <xf fontId="17" fillId="0" borderId="110" numFmtId="2" xfId="0" applyNumberFormat="1" applyFont="1" applyBorder="1" applyAlignment="1">
      <alignment horizontal="center" vertical="center"/>
    </xf>
    <xf fontId="17" fillId="0" borderId="110" numFmtId="1" xfId="0" applyNumberFormat="1" applyFont="1" applyBorder="1" applyAlignment="1">
      <alignment horizontal="center" vertical="center"/>
    </xf>
    <xf fontId="17" fillId="0" borderId="111" numFmtId="2" xfId="0" applyNumberFormat="1" applyFont="1" applyBorder="1" applyAlignment="1">
      <alignment horizontal="center" vertical="center"/>
    </xf>
    <xf fontId="18" fillId="0" borderId="7" numFmtId="0" xfId="0" applyFont="1" applyBorder="1" applyAlignment="1">
      <alignment horizontal="left" vertical="center"/>
    </xf>
    <xf fontId="18" fillId="0" borderId="5" numFmtId="0" xfId="0" applyFont="1" applyBorder="1" applyAlignment="1">
      <alignment horizontal="left" vertical="center"/>
    </xf>
    <xf fontId="18" fillId="0" borderId="32" numFmtId="0" xfId="0" applyFont="1" applyBorder="1" applyAlignment="1">
      <alignment horizontal="left" vertical="center"/>
    </xf>
    <xf fontId="18" fillId="0" borderId="26" numFmtId="166" xfId="0" applyNumberFormat="1" applyFont="1" applyBorder="1" applyAlignment="1">
      <alignment horizontal="left" vertical="center"/>
    </xf>
    <xf fontId="18" fillId="0" borderId="34" numFmtId="166" xfId="0" applyNumberFormat="1" applyFont="1" applyBorder="1" applyAlignment="1">
      <alignment horizontal="left" vertical="center"/>
    </xf>
    <xf fontId="18" fillId="0" borderId="36" numFmtId="166" xfId="0" applyNumberFormat="1" applyFont="1" applyBorder="1" applyAlignment="1">
      <alignment horizontal="left" vertical="center"/>
    </xf>
    <xf fontId="18" fillId="0" borderId="26" numFmtId="164" xfId="0" applyNumberFormat="1" applyFont="1" applyBorder="1" applyAlignment="1">
      <alignment horizontal="left" vertical="center"/>
    </xf>
    <xf fontId="18" fillId="0" borderId="34" numFmtId="164" xfId="0" applyNumberFormat="1" applyFont="1" applyBorder="1" applyAlignment="1">
      <alignment horizontal="left" vertical="center"/>
    </xf>
    <xf fontId="18" fillId="0" borderId="36" numFmtId="164" xfId="0" applyNumberFormat="1" applyFont="1" applyBorder="1" applyAlignment="1">
      <alignment horizontal="left" vertical="center"/>
    </xf>
    <xf fontId="17" fillId="0" borderId="15" numFmtId="0" xfId="0" applyFont="1" applyBorder="1" applyAlignment="1">
      <alignment horizontal="left" vertical="center"/>
    </xf>
    <xf fontId="17" fillId="0" borderId="16" numFmtId="0" xfId="0" applyFont="1" applyBorder="1" applyAlignment="1">
      <alignment horizontal="left" vertical="center"/>
    </xf>
    <xf fontId="17" fillId="0" borderId="18" numFmtId="0" xfId="0" applyFont="1" applyBorder="1" applyAlignment="1">
      <alignment horizontal="left" vertical="center"/>
    </xf>
    <xf fontId="35" fillId="0" borderId="2" numFmtId="0" xfId="0" applyFont="1" applyBorder="1" applyAlignment="1">
      <alignment horizontal="right"/>
    </xf>
    <xf fontId="27" fillId="0" borderId="9" numFmtId="0" xfId="0" applyFont="1" applyBorder="1" applyAlignment="1">
      <alignment horizontal="left" vertical="center"/>
    </xf>
    <xf fontId="1" fillId="0" borderId="84" numFmtId="0" xfId="0" applyFont="1" applyBorder="1" applyAlignment="1">
      <alignment horizontal="center"/>
    </xf>
    <xf fontId="16" fillId="0" borderId="9" numFmtId="0" xfId="0" applyFont="1" applyBorder="1" applyAlignment="1">
      <alignment vertical="center" wrapText="1"/>
    </xf>
    <xf fontId="16" fillId="0" borderId="12" numFmtId="0" xfId="0" applyFont="1" applyBorder="1" applyAlignment="1">
      <alignment vertical="center" wrapText="1"/>
    </xf>
    <xf fontId="16" fillId="0" borderId="44" numFmtId="0" xfId="0" applyFont="1" applyBorder="1" applyAlignment="1">
      <alignment vertical="center" wrapText="1"/>
    </xf>
    <xf fontId="16" fillId="0" borderId="63" numFmtId="0" xfId="0" applyFont="1" applyBorder="1" applyAlignment="1">
      <alignment horizontal="center" vertical="center" wrapText="1"/>
    </xf>
    <xf fontId="16" fillId="0" borderId="64" numFmtId="0" xfId="0" applyFont="1" applyBorder="1" applyAlignment="1">
      <alignment horizontal="center" vertical="center" wrapText="1"/>
    </xf>
    <xf fontId="16" fillId="0" borderId="112" numFmtId="0" xfId="0" applyFont="1" applyBorder="1" applyAlignment="1">
      <alignment horizontal="center" vertical="center" wrapText="1"/>
    </xf>
    <xf fontId="16" fillId="0" borderId="113" numFmtId="0" xfId="0" applyFont="1" applyBorder="1" applyAlignment="1">
      <alignment horizontal="center" vertical="center" wrapText="1"/>
    </xf>
    <xf fontId="16" fillId="0" borderId="114" numFmtId="0" xfId="0" applyFont="1" applyBorder="1" applyAlignment="1">
      <alignment horizontal="center" vertical="center" wrapText="1"/>
    </xf>
    <xf fontId="16" fillId="0" borderId="115" numFmtId="0" xfId="0" applyFont="1" applyBorder="1" applyAlignment="1">
      <alignment horizontal="center" vertical="center" wrapText="1"/>
    </xf>
    <xf fontId="17" fillId="0" borderId="44" numFmtId="2" xfId="0" applyNumberFormat="1" applyFont="1" applyBorder="1"/>
    <xf fontId="16" fillId="0" borderId="116" numFmtId="0" xfId="0" applyFont="1" applyBorder="1" applyAlignment="1">
      <alignment horizontal="center" vertical="center" wrapText="1"/>
    </xf>
    <xf fontId="16" fillId="0" borderId="117" numFmtId="0" xfId="0" applyFont="1" applyBorder="1" applyAlignment="1">
      <alignment horizontal="center" vertical="center" wrapText="1"/>
    </xf>
    <xf fontId="16" fillId="0" borderId="118" numFmtId="0" xfId="0" applyFont="1" applyBorder="1" applyAlignment="1">
      <alignment horizontal="center" vertical="center" wrapText="1"/>
    </xf>
    <xf fontId="17" fillId="0" borderId="0" numFmtId="167" xfId="0" applyNumberFormat="1" applyFont="1"/>
    <xf fontId="17" fillId="0" borderId="44" numFmtId="167" xfId="0" applyNumberFormat="1" applyFont="1" applyBorder="1"/>
    <xf fontId="18" fillId="0" borderId="113" numFmtId="0" xfId="0" applyFont="1" applyBorder="1" applyAlignment="1">
      <alignment horizontal="center" vertical="center"/>
    </xf>
    <xf fontId="18" fillId="0" borderId="114" numFmtId="0" xfId="0" applyFont="1" applyBorder="1" applyAlignment="1">
      <alignment horizontal="center" vertical="center"/>
    </xf>
    <xf fontId="17" fillId="0" borderId="114" numFmtId="2" xfId="0" applyNumberFormat="1" applyFont="1" applyBorder="1" applyAlignment="1">
      <alignment horizontal="center" vertical="center" wrapText="1"/>
    </xf>
    <xf fontId="17" fillId="0" borderId="115" numFmtId="2" xfId="0" applyNumberFormat="1" applyFont="1" applyBorder="1" applyAlignment="1">
      <alignment horizontal="center" vertical="center" wrapText="1"/>
    </xf>
    <xf fontId="18" fillId="0" borderId="116" numFmtId="0" xfId="0" applyFont="1" applyBorder="1" applyAlignment="1">
      <alignment horizontal="center" vertical="center"/>
    </xf>
    <xf fontId="18" fillId="0" borderId="117" numFmtId="0" xfId="0" applyFont="1" applyBorder="1" applyAlignment="1">
      <alignment horizontal="center" vertical="center"/>
    </xf>
    <xf fontId="17" fillId="0" borderId="117" numFmtId="2" xfId="0" applyNumberFormat="1" applyFont="1" applyBorder="1" applyAlignment="1">
      <alignment horizontal="center" vertical="center" wrapText="1"/>
    </xf>
    <xf fontId="17" fillId="0" borderId="118" numFmtId="2" xfId="0" applyNumberFormat="1" applyFont="1" applyBorder="1" applyAlignment="1">
      <alignment horizontal="center" vertical="center" wrapText="1"/>
    </xf>
    <xf fontId="16" fillId="0" borderId="13" numFmtId="0" xfId="0" applyFont="1" applyBorder="1" applyAlignment="1">
      <alignment horizontal="center" vertical="center" wrapText="1"/>
    </xf>
    <xf fontId="16" fillId="0" borderId="44" numFmtId="0" xfId="0" applyFont="1" applyBorder="1" applyAlignment="1">
      <alignment horizontal="center" vertical="center" wrapText="1"/>
    </xf>
    <xf fontId="1" fillId="0" borderId="113" numFmtId="0" xfId="0" applyFont="1" applyBorder="1" applyAlignment="1">
      <alignment horizontal="center"/>
    </xf>
    <xf fontId="1" fillId="0" borderId="114" numFmtId="0" xfId="0" applyFont="1" applyBorder="1" applyAlignment="1">
      <alignment horizontal="center"/>
    </xf>
    <xf fontId="16" fillId="0" borderId="119" numFmtId="0" xfId="0" applyFont="1" applyBorder="1" applyAlignment="1">
      <alignment horizontal="center" vertical="center" wrapText="1"/>
    </xf>
    <xf fontId="1" fillId="0" borderId="116" numFmtId="0" xfId="0" applyFont="1" applyBorder="1" applyAlignment="1">
      <alignment horizontal="center"/>
    </xf>
    <xf fontId="1" fillId="0" borderId="117" numFmtId="0" xfId="0" applyFont="1" applyBorder="1" applyAlignment="1">
      <alignment horizontal="center"/>
    </xf>
    <xf fontId="16" fillId="0" borderId="120" numFmtId="0" xfId="0" applyFont="1" applyBorder="1" applyAlignment="1">
      <alignment horizontal="center" vertical="center" wrapText="1"/>
    </xf>
    <xf fontId="17" fillId="0" borderId="44" numFmtId="0" xfId="0" applyFont="1" applyBorder="1"/>
    <xf fontId="1" fillId="0" borderId="114" numFmtId="0" xfId="0" applyFont="1" applyBorder="1" applyAlignment="1">
      <alignment horizontal="center" vertical="center"/>
    </xf>
    <xf fontId="18" fillId="0" borderId="114" numFmtId="0" xfId="0" applyFont="1" applyBorder="1" applyAlignment="1">
      <alignment horizontal="center" vertical="center" wrapText="1"/>
    </xf>
    <xf fontId="18" fillId="0" borderId="119" numFmtId="0" xfId="0" applyFont="1" applyBorder="1" applyAlignment="1">
      <alignment horizontal="center" vertical="center"/>
    </xf>
    <xf fontId="1" fillId="0" borderId="116" numFmtId="0" xfId="0" applyFont="1" applyBorder="1" applyAlignment="1">
      <alignment horizontal="center" vertical="center"/>
    </xf>
    <xf fontId="1" fillId="0" borderId="117" numFmtId="0" xfId="0" applyFont="1" applyBorder="1" applyAlignment="1">
      <alignment horizontal="center" vertical="center"/>
    </xf>
    <xf fontId="18" fillId="0" borderId="117" numFmtId="0" xfId="0" applyFont="1" applyBorder="1" applyAlignment="1">
      <alignment horizontal="center" vertical="center" wrapText="1"/>
    </xf>
    <xf fontId="18" fillId="0" borderId="120" numFmtId="0" xfId="0" applyFont="1" applyBorder="1" applyAlignment="1">
      <alignment horizontal="center" vertical="center"/>
    </xf>
    <xf fontId="17" fillId="0" borderId="114" numFmtId="2" xfId="0" applyNumberFormat="1" applyFont="1" applyBorder="1" applyAlignment="1">
      <alignment horizontal="center" vertical="center"/>
    </xf>
    <xf fontId="18" fillId="0" borderId="98" numFmtId="0" xfId="0" applyFont="1" applyBorder="1" applyAlignment="1">
      <alignment horizontal="center" vertical="center"/>
    </xf>
    <xf fontId="18" fillId="0" borderId="58" numFmtId="0" xfId="0" applyFont="1" applyBorder="1" applyAlignment="1">
      <alignment horizontal="center" vertical="center"/>
    </xf>
    <xf fontId="18" fillId="0" borderId="59" numFmtId="0" xfId="0" applyFont="1" applyBorder="1" applyAlignment="1">
      <alignment horizontal="center" vertical="center"/>
    </xf>
    <xf fontId="17" fillId="0" borderId="119" numFmtId="2" xfId="0" applyNumberFormat="1" applyFont="1" applyBorder="1" applyAlignment="1">
      <alignment horizontal="center" vertical="center"/>
    </xf>
    <xf fontId="18" fillId="0" borderId="89" numFmtId="0" xfId="0" applyFont="1" applyBorder="1" applyAlignment="1">
      <alignment horizontal="center" vertical="center"/>
    </xf>
    <xf fontId="18" fillId="0" borderId="13" numFmtId="0" xfId="0" applyFont="1" applyBorder="1"/>
    <xf fontId="18" fillId="0" borderId="121" numFmtId="0" xfId="0" applyFont="1" applyBorder="1" applyAlignment="1">
      <alignment horizontal="center" vertical="center"/>
    </xf>
    <xf fontId="18" fillId="0" borderId="122" numFmtId="0" xfId="0" applyFont="1" applyBorder="1" applyAlignment="1">
      <alignment horizontal="center" vertical="center"/>
    </xf>
    <xf fontId="18" fillId="0" borderId="123" numFmtId="0" xfId="0" applyFont="1" applyBorder="1" applyAlignment="1">
      <alignment horizontal="center" vertical="center"/>
    </xf>
    <xf fontId="18" fillId="0" borderId="124" numFmtId="0" xfId="0" applyFont="1" applyBorder="1" applyAlignment="1">
      <alignment horizontal="center" vertical="center"/>
    </xf>
    <xf fontId="16" fillId="0" borderId="57" numFmtId="0" xfId="0" applyFont="1" applyBorder="1" applyAlignment="1">
      <alignment horizontal="left" wrapText="1"/>
    </xf>
    <xf fontId="16" fillId="0" borderId="58" numFmtId="0" xfId="0" applyFont="1" applyBorder="1" applyAlignment="1">
      <alignment horizontal="left" wrapText="1"/>
    </xf>
    <xf fontId="16" fillId="0" borderId="59" numFmtId="0" xfId="0" applyFont="1" applyBorder="1" applyAlignment="1">
      <alignment horizontal="left" wrapText="1"/>
    </xf>
    <xf fontId="16" fillId="0" borderId="66" numFmtId="0" xfId="0" applyFont="1" applyBorder="1" applyAlignment="1">
      <alignment horizontal="center" vertical="center"/>
    </xf>
    <xf fontId="16" fillId="0" borderId="63" numFmtId="0" xfId="0" applyFont="1" applyBorder="1" applyAlignment="1">
      <alignment horizontal="left" wrapText="1"/>
    </xf>
    <xf fontId="16" fillId="0" borderId="64" numFmtId="0" xfId="0" applyFont="1" applyBorder="1" applyAlignment="1">
      <alignment horizontal="left" wrapText="1"/>
    </xf>
    <xf fontId="16" fillId="0" borderId="65" numFmtId="0" xfId="0" applyFont="1" applyBorder="1" applyAlignment="1">
      <alignment horizontal="left" wrapText="1"/>
    </xf>
    <xf fontId="5" fillId="0" borderId="0" numFmtId="0" xfId="0" applyFont="1" applyAlignment="1">
      <alignment vertical="center"/>
    </xf>
    <xf fontId="18" fillId="0" borderId="73" numFmtId="0" xfId="0" applyFont="1" applyBorder="1" applyAlignment="1">
      <alignment horizontal="center" vertical="center"/>
    </xf>
    <xf fontId="18" fillId="0" borderId="72" numFmtId="0" xfId="0" applyFont="1" applyBorder="1" applyAlignment="1">
      <alignment horizontal="center" vertical="center"/>
    </xf>
    <xf fontId="18" fillId="0" borderId="74" numFmtId="0" xfId="0" applyFont="1" applyBorder="1" applyAlignment="1">
      <alignment horizontal="center" vertical="center"/>
    </xf>
    <xf fontId="18" fillId="0" borderId="75" numFmtId="0" xfId="0" applyFont="1" applyBorder="1" applyAlignment="1">
      <alignment horizontal="center" vertical="center"/>
    </xf>
    <xf fontId="18" fillId="0" borderId="77" numFmtId="0" xfId="0" applyFont="1" applyBorder="1" applyAlignment="1">
      <alignment horizontal="center" vertical="center"/>
    </xf>
    <xf fontId="18" fillId="0" borderId="25" numFmtId="0" xfId="0" applyFont="1" applyBorder="1" applyAlignment="1">
      <alignment horizontal="center" vertical="center"/>
    </xf>
    <xf fontId="18" fillId="0" borderId="78" numFmtId="0" xfId="0" applyFont="1" applyBorder="1" applyAlignment="1">
      <alignment horizontal="center" vertical="center"/>
    </xf>
    <xf fontId="18" fillId="0" borderId="125" numFmtId="0" xfId="0" applyFont="1" applyBorder="1" applyAlignment="1">
      <alignment horizontal="center" vertical="center"/>
    </xf>
    <xf fontId="18" fillId="0" borderId="126" numFmtId="0" xfId="0" applyFont="1" applyBorder="1" applyAlignment="1">
      <alignment horizontal="center" vertical="center"/>
    </xf>
    <xf fontId="18" fillId="0" borderId="27" numFmtId="0" xfId="0" applyFont="1" applyBorder="1" applyAlignment="1">
      <alignment horizontal="center" vertical="center"/>
    </xf>
    <xf fontId="18" fillId="0" borderId="127" numFmtId="0" xfId="0" applyFont="1" applyBorder="1" applyAlignment="1">
      <alignment horizontal="left" vertical="center"/>
    </xf>
    <xf fontId="18" fillId="0" borderId="128" numFmtId="0" xfId="0" applyFont="1" applyBorder="1" applyAlignment="1">
      <alignment horizontal="left" vertical="center"/>
    </xf>
    <xf fontId="18" fillId="0" borderId="129" numFmtId="0" xfId="0" applyFont="1" applyBorder="1" applyAlignment="1">
      <alignment horizontal="left" vertical="center"/>
    </xf>
    <xf fontId="18" fillId="0" borderId="130" numFmtId="0" xfId="0" applyFont="1" applyBorder="1" applyAlignment="1">
      <alignment horizontal="center" vertical="center"/>
    </xf>
    <xf fontId="18" fillId="0" borderId="128" numFmtId="0" xfId="0" applyFont="1" applyBorder="1" applyAlignment="1">
      <alignment horizontal="center" vertical="center"/>
    </xf>
    <xf fontId="18" fillId="0" borderId="131" numFmtId="0" xfId="0" applyFont="1" applyBorder="1" applyAlignment="1">
      <alignment horizontal="center" vertical="center"/>
    </xf>
    <xf fontId="18" fillId="0" borderId="132" numFmtId="0" xfId="0" applyFont="1" applyBorder="1" applyAlignment="1">
      <alignment horizontal="center" vertical="center"/>
    </xf>
    <xf fontId="16" fillId="0" borderId="54" numFmtId="0" xfId="0" applyFont="1" applyBorder="1" applyAlignment="1">
      <alignment horizontal="left" wrapText="1"/>
    </xf>
    <xf fontId="16" fillId="0" borderId="55" numFmtId="0" xfId="0" applyFont="1" applyBorder="1" applyAlignment="1">
      <alignment horizontal="left" wrapText="1"/>
    </xf>
    <xf fontId="17" fillId="0" borderId="133" numFmtId="0" xfId="0" applyFont="1" applyBorder="1" applyAlignment="1">
      <alignment horizontal="left" vertical="center"/>
    </xf>
    <xf fontId="17" fillId="0" borderId="55" numFmtId="0" xfId="0" applyFont="1" applyBorder="1" applyAlignment="1">
      <alignment horizontal="left" vertical="center"/>
    </xf>
    <xf fontId="17" fillId="0" borderId="56" numFmtId="0" xfId="0" applyFont="1" applyBorder="1" applyAlignment="1">
      <alignment horizontal="left" vertical="center"/>
    </xf>
    <xf fontId="16" fillId="0" borderId="134" numFmtId="0" xfId="0" applyFont="1" applyBorder="1" applyAlignment="1">
      <alignment horizontal="left" vertical="center" wrapText="1"/>
    </xf>
    <xf fontId="16" fillId="0" borderId="135" numFmtId="0" xfId="0" applyFont="1" applyBorder="1" applyAlignment="1">
      <alignment horizontal="left" vertical="center" wrapText="1"/>
    </xf>
    <xf fontId="16" fillId="0" borderId="136" numFmtId="0" xfId="0" applyFont="1" applyBorder="1" applyAlignment="1">
      <alignment horizontal="left" vertical="center" wrapText="1"/>
    </xf>
    <xf fontId="17" fillId="0" borderId="137" numFmtId="0" xfId="0" applyFont="1" applyBorder="1" applyAlignment="1">
      <alignment horizontal="center" vertical="center"/>
    </xf>
    <xf fontId="17" fillId="0" borderId="135" numFmtId="0" xfId="0" applyFont="1" applyBorder="1" applyAlignment="1">
      <alignment horizontal="center" vertical="center"/>
    </xf>
    <xf fontId="17" fillId="0" borderId="136" numFmtId="0" xfId="0" applyFont="1" applyBorder="1" applyAlignment="1">
      <alignment horizontal="center" vertical="center"/>
    </xf>
    <xf fontId="16" fillId="0" borderId="137" numFmtId="0" xfId="0" applyFont="1" applyBorder="1" applyAlignment="1">
      <alignment horizontal="left" vertical="center" wrapText="1"/>
    </xf>
    <xf fontId="16" fillId="0" borderId="137" numFmtId="0" xfId="0" applyFont="1" applyBorder="1" applyAlignment="1">
      <alignment horizontal="center" vertical="center" wrapText="1"/>
    </xf>
    <xf fontId="16" fillId="0" borderId="135" numFmtId="0" xfId="0" applyFont="1" applyBorder="1" applyAlignment="1">
      <alignment horizontal="center" vertical="center" wrapText="1"/>
    </xf>
    <xf fontId="16" fillId="0" borderId="136" numFmtId="0" xfId="0" applyFont="1" applyBorder="1" applyAlignment="1">
      <alignment horizontal="center" vertical="center" wrapText="1"/>
    </xf>
    <xf fontId="17" fillId="0" borderId="138" numFmtId="0" xfId="0" applyFont="1" applyBorder="1" applyAlignment="1">
      <alignment horizontal="center" vertical="center"/>
    </xf>
    <xf fontId="16" fillId="0" borderId="139" numFmtId="0" xfId="0" applyFont="1" applyBorder="1" applyAlignment="1">
      <alignment horizontal="center" wrapText="1"/>
    </xf>
    <xf fontId="16" fillId="0" borderId="61" numFmtId="0" xfId="0" applyFont="1" applyBorder="1" applyAlignment="1">
      <alignment horizontal="center" wrapText="1"/>
    </xf>
    <xf fontId="16" fillId="0" borderId="62" numFmtId="0" xfId="0" applyFont="1" applyBorder="1" applyAlignment="1">
      <alignment horizontal="center" wrapText="1"/>
    </xf>
    <xf fontId="16" fillId="0" borderId="99" numFmtId="0" xfId="0" applyFont="1" applyBorder="1" applyAlignment="1">
      <alignment horizontal="left" vertical="center" wrapText="1"/>
    </xf>
    <xf fontId="1" fillId="2" borderId="98" numFmtId="0" xfId="0" applyFont="1" applyFill="1" applyBorder="1" applyAlignment="1">
      <alignment horizontal="center" vertical="center"/>
    </xf>
    <xf fontId="1" fillId="2" borderId="58" numFmtId="0" xfId="0" applyFont="1" applyFill="1" applyBorder="1" applyAlignment="1">
      <alignment horizontal="center" vertical="center"/>
    </xf>
    <xf fontId="1" fillId="2" borderId="59" numFmtId="0" xfId="0" applyFont="1" applyFill="1" applyBorder="1" applyAlignment="1">
      <alignment horizontal="center" vertical="center"/>
    </xf>
    <xf fontId="18" fillId="2" borderId="140" numFmtId="0" xfId="0" applyFont="1" applyFill="1" applyBorder="1"/>
    <xf fontId="18" fillId="2" borderId="141" numFmtId="0" xfId="0" applyFont="1" applyFill="1" applyBorder="1"/>
    <xf fontId="17" fillId="2" borderId="141" numFmtId="0" xfId="0" applyFont="1" applyFill="1" applyBorder="1" applyAlignment="1">
      <alignment horizontal="center"/>
    </xf>
    <xf fontId="18" fillId="2" borderId="142" numFmtId="0" xfId="0" applyFont="1" applyFill="1" applyBorder="1"/>
    <xf fontId="18" fillId="2" borderId="143" numFmtId="0" xfId="0" applyFont="1" applyFill="1" applyBorder="1"/>
    <xf fontId="18" fillId="2" borderId="144" numFmtId="0" xfId="0" applyFont="1" applyFill="1" applyBorder="1"/>
    <xf fontId="17" fillId="2" borderId="144" numFmtId="0" xfId="0" applyFont="1" applyFill="1" applyBorder="1" applyAlignment="1">
      <alignment horizontal="center"/>
    </xf>
    <xf fontId="18" fillId="2" borderId="145" numFmtId="0" xfId="0" applyFont="1" applyFill="1" applyBorder="1"/>
    <xf fontId="36" fillId="0" borderId="0" numFmtId="0" xfId="0" applyFont="1" applyAlignment="1">
      <alignment horizontal="left" vertical="center"/>
    </xf>
    <xf fontId="1" fillId="2" borderId="99" numFmtId="0" xfId="0" applyFont="1" applyFill="1" applyBorder="1" applyAlignment="1">
      <alignment horizontal="center" vertical="center"/>
    </xf>
    <xf fontId="1" fillId="2" borderId="0" numFmtId="0" xfId="0" applyFont="1" applyFill="1" applyAlignment="1">
      <alignment horizontal="center" vertical="center"/>
    </xf>
    <xf fontId="1" fillId="2" borderId="14" numFmtId="0" xfId="0" applyFont="1" applyFill="1" applyBorder="1" applyAlignment="1">
      <alignment horizontal="center" vertical="center"/>
    </xf>
    <xf fontId="1" fillId="2" borderId="146" numFmtId="0" xfId="0" applyFont="1" applyFill="1" applyBorder="1" applyAlignment="1">
      <alignment horizontal="center"/>
    </xf>
    <xf fontId="1" fillId="2" borderId="147" numFmtId="0" xfId="0" applyFont="1" applyFill="1" applyBorder="1" applyAlignment="1">
      <alignment horizontal="center"/>
    </xf>
    <xf fontId="1" fillId="2" borderId="148" numFmtId="0" xfId="0" applyFont="1" applyFill="1" applyBorder="1" applyAlignment="1">
      <alignment horizontal="center"/>
    </xf>
    <xf fontId="1" fillId="2" borderId="149" numFmtId="0" xfId="0" applyFont="1" applyFill="1" applyBorder="1" applyAlignment="1">
      <alignment horizontal="center"/>
    </xf>
    <xf fontId="1" fillId="2" borderId="150" numFmtId="0" xfId="0" applyFont="1" applyFill="1" applyBorder="1" applyAlignment="1">
      <alignment horizontal="center"/>
    </xf>
    <xf fontId="1" fillId="2" borderId="151" numFmtId="0" xfId="0" applyFont="1" applyFill="1" applyBorder="1" applyAlignment="1">
      <alignment horizontal="center"/>
    </xf>
    <xf fontId="16" fillId="0" borderId="152" numFmtId="0" xfId="0" applyFont="1" applyBorder="1" applyAlignment="1">
      <alignment horizontal="left" vertical="center" wrapText="1"/>
    </xf>
    <xf fontId="16" fillId="0" borderId="64" numFmtId="0" xfId="0" applyFont="1" applyBorder="1" applyAlignment="1">
      <alignment horizontal="left" vertical="center" wrapText="1"/>
    </xf>
    <xf fontId="1" fillId="2" borderId="153" numFmtId="0" xfId="0" applyFont="1" applyFill="1" applyBorder="1" applyAlignment="1">
      <alignment horizontal="center"/>
    </xf>
    <xf fontId="1" fillId="2" borderId="154" numFmtId="0" xfId="0" applyFont="1" applyFill="1" applyBorder="1" applyAlignment="1">
      <alignment horizontal="center"/>
    </xf>
    <xf fontId="1" fillId="2" borderId="155" numFmtId="0" xfId="0" applyFont="1" applyFill="1" applyBorder="1" applyAlignment="1">
      <alignment horizontal="center"/>
    </xf>
    <xf fontId="1" fillId="2" borderId="156" numFmtId="0" xfId="0" applyFont="1" applyFill="1" applyBorder="1" applyAlignment="1">
      <alignment horizontal="center"/>
    </xf>
    <xf fontId="1" fillId="2" borderId="157" numFmtId="0" xfId="0" applyFont="1" applyFill="1" applyBorder="1" applyAlignment="1">
      <alignment horizontal="center"/>
    </xf>
    <xf fontId="1" fillId="2" borderId="158" numFmtId="0" xfId="0" applyFont="1" applyFill="1" applyBorder="1" applyAlignment="1">
      <alignment horizontal="center"/>
    </xf>
    <xf fontId="1" fillId="2" borderId="159" numFmtId="0" xfId="0" applyFont="1" applyFill="1" applyBorder="1" applyAlignment="1">
      <alignment horizontal="center"/>
    </xf>
    <xf fontId="18" fillId="0" borderId="49" numFmtId="0" xfId="0" applyFont="1" applyBorder="1" applyAlignment="1">
      <alignment horizontal="left" vertical="center" wrapText="1"/>
    </xf>
    <xf fontId="18" fillId="0" borderId="46" numFmtId="0" xfId="0" applyFont="1" applyBorder="1" applyAlignment="1">
      <alignment horizontal="left" vertical="center" wrapText="1"/>
    </xf>
    <xf fontId="37" fillId="2" borderId="140" numFmtId="1" xfId="0" applyNumberFormat="1" applyFont="1" applyFill="1" applyBorder="1" applyAlignment="1">
      <alignment horizontal="center" vertical="center" wrapText="1"/>
    </xf>
    <xf fontId="37" fillId="2" borderId="141" numFmtId="1" xfId="0" applyNumberFormat="1" applyFont="1" applyFill="1" applyBorder="1" applyAlignment="1">
      <alignment horizontal="center" vertical="center" wrapText="1"/>
    </xf>
    <xf fontId="37" fillId="2" borderId="142" numFmtId="1" xfId="0" applyNumberFormat="1" applyFont="1" applyFill="1" applyBorder="1" applyAlignment="1">
      <alignment horizontal="center" vertical="center" wrapText="1"/>
    </xf>
    <xf fontId="37" fillId="0" borderId="140" numFmtId="1" xfId="0" applyNumberFormat="1" applyFont="1" applyBorder="1" applyAlignment="1">
      <alignment horizontal="center" vertical="center" wrapText="1"/>
    </xf>
    <xf fontId="37" fillId="0" borderId="141" numFmtId="1" xfId="0" applyNumberFormat="1" applyFont="1" applyBorder="1" applyAlignment="1">
      <alignment horizontal="center" vertical="center" wrapText="1"/>
    </xf>
    <xf fontId="37" fillId="0" borderId="160" numFmtId="1" xfId="0" applyNumberFormat="1" applyFont="1" applyBorder="1" applyAlignment="1">
      <alignment horizontal="center" vertical="center" wrapText="1"/>
    </xf>
    <xf fontId="37" fillId="0" borderId="161" numFmtId="1" xfId="0" applyNumberFormat="1" applyFont="1" applyBorder="1" applyAlignment="1">
      <alignment horizontal="center" vertical="center" wrapText="1"/>
    </xf>
    <xf fontId="37" fillId="0" borderId="162" numFmtId="1" xfId="0" applyNumberFormat="1" applyFont="1" applyBorder="1" applyAlignment="1">
      <alignment horizontal="center" vertical="center" wrapText="1"/>
    </xf>
    <xf fontId="37" fillId="0" borderId="163" numFmtId="1" xfId="0" applyNumberFormat="1" applyFont="1" applyBorder="1" applyAlignment="1">
      <alignment horizontal="center" vertical="center" wrapText="1"/>
    </xf>
    <xf fontId="37" fillId="0" borderId="164" numFmtId="1" xfId="0" applyNumberFormat="1" applyFont="1" applyBorder="1" applyAlignment="1">
      <alignment horizontal="center" vertical="center" wrapText="1"/>
    </xf>
    <xf fontId="18" fillId="0" borderId="33" numFmtId="0" xfId="0" applyFont="1" applyBorder="1" applyAlignment="1">
      <alignment horizontal="left" vertical="center" wrapText="1"/>
    </xf>
    <xf fontId="18" fillId="0" borderId="34" numFmtId="0" xfId="0" applyFont="1" applyBorder="1" applyAlignment="1">
      <alignment horizontal="left" vertical="center" wrapText="1"/>
    </xf>
    <xf fontId="37" fillId="0" borderId="148" numFmtId="1" xfId="0" applyNumberFormat="1" applyFont="1" applyBorder="1" applyAlignment="1">
      <alignment horizontal="center" vertical="center" wrapText="1"/>
    </xf>
    <xf fontId="37" fillId="0" borderId="150" numFmtId="1" xfId="0" applyNumberFormat="1" applyFont="1" applyBorder="1" applyAlignment="1">
      <alignment horizontal="center" vertical="center" wrapText="1"/>
    </xf>
    <xf fontId="37" fillId="0" borderId="149" numFmtId="1" xfId="0" applyNumberFormat="1" applyFont="1" applyBorder="1" applyAlignment="1">
      <alignment horizontal="center" vertical="center" wrapText="1"/>
    </xf>
    <xf fontId="37" fillId="0" borderId="165" numFmtId="1" xfId="0" applyNumberFormat="1" applyFont="1" applyBorder="1" applyAlignment="1">
      <alignment horizontal="center" vertical="center" wrapText="1"/>
    </xf>
    <xf fontId="37" fillId="0" borderId="151" numFmtId="1" xfId="0" applyNumberFormat="1" applyFont="1" applyBorder="1" applyAlignment="1">
      <alignment horizontal="center" vertical="center" wrapText="1"/>
    </xf>
    <xf fontId="17" fillId="0" borderId="33" numFmtId="0" xfId="0" applyFont="1" applyBorder="1" applyAlignment="1">
      <alignment horizontal="left" vertical="center" wrapText="1"/>
    </xf>
    <xf fontId="37" fillId="2" borderId="165" numFmtId="3" xfId="0" applyNumberFormat="1" applyFont="1" applyFill="1" applyBorder="1" applyAlignment="1">
      <alignment horizontal="center" vertical="center" wrapText="1"/>
    </xf>
    <xf fontId="37" fillId="2" borderId="166" numFmtId="3" xfId="0" applyNumberFormat="1" applyFont="1" applyFill="1" applyBorder="1" applyAlignment="1">
      <alignment horizontal="center" vertical="center" wrapText="1"/>
    </xf>
    <xf fontId="37" fillId="2" borderId="149" numFmtId="3" xfId="0" applyNumberFormat="1" applyFont="1" applyFill="1" applyBorder="1" applyAlignment="1">
      <alignment horizontal="center" vertical="center" wrapText="1"/>
    </xf>
    <xf fontId="38" fillId="2" borderId="146" numFmtId="0" xfId="0" applyFont="1" applyFill="1" applyBorder="1" applyAlignment="1">
      <alignment horizontal="center" vertical="center" wrapText="1"/>
    </xf>
    <xf fontId="38" fillId="2" borderId="147" numFmtId="0" xfId="0" applyFont="1" applyFill="1" applyBorder="1" applyAlignment="1">
      <alignment horizontal="center" vertical="center" wrapText="1"/>
    </xf>
    <xf fontId="38" fillId="2" borderId="167" numFmtId="0" xfId="0" applyFont="1" applyFill="1" applyBorder="1" applyAlignment="1">
      <alignment horizontal="center" vertical="center" wrapText="1"/>
    </xf>
    <xf fontId="38" fillId="2" borderId="150" numFmtId="0" xfId="0" applyFont="1" applyFill="1" applyBorder="1" applyAlignment="1">
      <alignment horizontal="center" vertical="center" wrapText="1"/>
    </xf>
    <xf fontId="38" fillId="2" borderId="168" numFmtId="0" xfId="0" applyFont="1" applyFill="1" applyBorder="1" applyAlignment="1">
      <alignment horizontal="center" vertical="center" wrapText="1"/>
    </xf>
    <xf fontId="37" fillId="2" borderId="153" numFmtId="3" xfId="0" applyNumberFormat="1" applyFont="1" applyFill="1" applyBorder="1" applyAlignment="1">
      <alignment horizontal="center" vertical="center" wrapText="1"/>
    </xf>
    <xf fontId="37" fillId="2" borderId="154" numFmtId="3" xfId="0" applyNumberFormat="1" applyFont="1" applyFill="1" applyBorder="1" applyAlignment="1">
      <alignment horizontal="center" vertical="center" wrapText="1"/>
    </xf>
    <xf fontId="37" fillId="2" borderId="155" numFmtId="3" xfId="0" applyNumberFormat="1" applyFont="1" applyFill="1" applyBorder="1" applyAlignment="1">
      <alignment horizontal="center" vertical="center" wrapText="1"/>
    </xf>
    <xf fontId="38" fillId="2" borderId="169" numFmtId="0" xfId="0" applyFont="1" applyFill="1" applyBorder="1" applyAlignment="1">
      <alignment horizontal="center" vertical="center" wrapText="1"/>
    </xf>
    <xf fontId="38" fillId="2" borderId="157" numFmtId="0" xfId="0" applyFont="1" applyFill="1" applyBorder="1" applyAlignment="1">
      <alignment horizontal="center" vertical="center" wrapText="1"/>
    </xf>
    <xf fontId="38" fillId="2" borderId="158" numFmtId="0" xfId="0" applyFont="1" applyFill="1" applyBorder="1" applyAlignment="1">
      <alignment horizontal="center" vertical="center" wrapText="1"/>
    </xf>
    <xf fontId="38" fillId="2" borderId="156" numFmtId="0" xfId="0" applyFont="1" applyFill="1" applyBorder="1" applyAlignment="1">
      <alignment horizontal="center" vertical="center" wrapText="1"/>
    </xf>
    <xf fontId="38" fillId="2" borderId="159" numFmtId="0" xfId="0" applyFont="1" applyFill="1" applyBorder="1" applyAlignment="1">
      <alignment horizontal="center" vertical="center" wrapText="1"/>
    </xf>
    <xf fontId="16" fillId="0" borderId="170" numFmtId="0" xfId="0" applyFont="1" applyBorder="1" applyAlignment="1">
      <alignment horizontal="left" vertical="center" wrapText="1"/>
    </xf>
    <xf fontId="16" fillId="0" borderId="171" numFmtId="0" xfId="0" applyFont="1" applyBorder="1" applyAlignment="1">
      <alignment horizontal="left" vertical="center" wrapText="1"/>
    </xf>
    <xf fontId="16" fillId="0" borderId="172" numFmtId="0" xfId="0" applyFont="1" applyBorder="1" applyAlignment="1">
      <alignment horizontal="left" vertical="center" wrapText="1"/>
    </xf>
    <xf fontId="16" fillId="0" borderId="173" numFmtId="0" xfId="0" applyFont="1" applyBorder="1" applyAlignment="1">
      <alignment horizontal="left" vertical="center" wrapText="1"/>
    </xf>
    <xf fontId="18" fillId="0" borderId="174" numFmtId="0" xfId="0" applyFont="1" applyBorder="1" applyAlignment="1">
      <alignment horizontal="left" vertical="center" wrapText="1"/>
    </xf>
    <xf fontId="18" fillId="0" borderId="175" numFmtId="0" xfId="0" applyFont="1" applyBorder="1" applyAlignment="1">
      <alignment horizontal="left" vertical="center" wrapText="1"/>
    </xf>
    <xf fontId="39" fillId="0" borderId="46" numFmtId="0" xfId="0" applyFont="1" applyBorder="1" applyAlignment="1">
      <alignment horizontal="left" vertical="center"/>
    </xf>
    <xf fontId="18" fillId="0" borderId="46" numFmtId="0" xfId="0" applyFont="1" applyBorder="1" applyAlignment="1">
      <alignment horizontal="left" vertical="center"/>
    </xf>
    <xf fontId="18" fillId="0" borderId="48" numFmtId="0" xfId="0" applyFont="1" applyBorder="1" applyAlignment="1">
      <alignment horizontal="left" vertical="center"/>
    </xf>
    <xf fontId="18" fillId="0" borderId="24" numFmtId="0" xfId="0" applyFont="1" applyBorder="1" applyAlignment="1">
      <alignment horizontal="left" vertical="center" wrapText="1"/>
    </xf>
    <xf fontId="39" fillId="0" borderId="34" numFmtId="0" xfId="0" applyFont="1" applyBorder="1" applyAlignment="1">
      <alignment horizontal="left" vertical="center"/>
    </xf>
    <xf fontId="18" fillId="0" borderId="34" numFmtId="0" xfId="0" applyFont="1" applyBorder="1" applyAlignment="1">
      <alignment horizontal="left" vertical="center"/>
    </xf>
    <xf fontId="18" fillId="0" borderId="36" numFmtId="0" xfId="0" applyFont="1" applyBorder="1" applyAlignment="1">
      <alignment horizontal="left" vertical="center"/>
    </xf>
    <xf fontId="39" fillId="0" borderId="176" numFmtId="0" xfId="0" applyFont="1" applyBorder="1" applyAlignment="1">
      <alignment horizontal="left" vertical="center"/>
    </xf>
    <xf fontId="39" fillId="0" borderId="36" numFmtId="0" xfId="0" applyFont="1" applyBorder="1" applyAlignment="1">
      <alignment horizontal="left" vertical="center"/>
    </xf>
    <xf fontId="18" fillId="0" borderId="28" numFmtId="0" xfId="0" applyFont="1" applyBorder="1" applyAlignment="1">
      <alignment horizontal="left" vertical="center" wrapText="1"/>
    </xf>
    <xf fontId="18" fillId="0" borderId="16" numFmtId="0" xfId="0" applyFont="1" applyBorder="1" applyAlignment="1">
      <alignment horizontal="left" vertical="center" wrapText="1"/>
    </xf>
    <xf fontId="18" fillId="0" borderId="17" numFmtId="0" xfId="0" applyFont="1" applyBorder="1" applyAlignment="1">
      <alignment horizontal="left" vertical="center" wrapText="1"/>
    </xf>
    <xf fontId="18" fillId="2" borderId="15" numFmtId="0" xfId="0" applyFont="1" applyFill="1" applyBorder="1" applyAlignment="1" quotePrefix="1">
      <alignment horizontal="center" vertical="center" wrapText="1"/>
    </xf>
    <xf fontId="18" fillId="2" borderId="16" numFmtId="0" xfId="0" applyFont="1" applyFill="1" applyBorder="1" applyAlignment="1">
      <alignment horizontal="center" vertical="center" wrapText="1"/>
    </xf>
    <xf fontId="18" fillId="2" borderId="177" numFmtId="0" xfId="0" applyFont="1" applyFill="1" applyBorder="1" applyAlignment="1">
      <alignment horizontal="center" vertical="center" wrapText="1"/>
    </xf>
    <xf fontId="39" fillId="0" borderId="178" numFmtId="0" xfId="0" applyFont="1" applyBorder="1" applyAlignment="1">
      <alignment horizontal="left" vertical="center" wrapText="1"/>
    </xf>
    <xf fontId="39" fillId="0" borderId="16" numFmtId="0" xfId="0" applyFont="1" applyBorder="1" applyAlignment="1">
      <alignment horizontal="left" vertical="center" wrapText="1"/>
    </xf>
    <xf fontId="39" fillId="0" borderId="18" numFmtId="0" xfId="0" applyFont="1" applyBorder="1" applyAlignment="1">
      <alignment horizontal="left" vertical="center" wrapText="1"/>
    </xf>
    <xf fontId="18" fillId="0" borderId="6" numFmtId="0" xfId="0" applyFont="1" applyBorder="1" applyAlignment="1">
      <alignment horizontal="center"/>
    </xf>
    <xf fontId="1" fillId="3" borderId="6" numFmtId="0" xfId="0" applyFont="1" applyFill="1" applyBorder="1" applyAlignment="1">
      <alignment horizontal="center" vertical="center" wrapText="1"/>
    </xf>
    <xf fontId="1" fillId="3" borderId="7" numFmtId="0" xfId="0" applyFont="1" applyFill="1" applyBorder="1" applyAlignment="1">
      <alignment horizontal="center" vertical="center" wrapText="1"/>
    </xf>
    <xf fontId="1" fillId="3" borderId="5" numFmtId="0" xfId="0" applyFont="1" applyFill="1" applyBorder="1" applyAlignment="1">
      <alignment horizontal="center" vertical="center" wrapText="1"/>
    </xf>
    <xf fontId="1" fillId="3" borderId="32" numFmtId="0" xfId="0" applyFont="1" applyFill="1" applyBorder="1" applyAlignment="1">
      <alignment horizontal="center" vertical="center" wrapText="1"/>
    </xf>
    <xf fontId="18" fillId="0" borderId="25" numFmtId="0" xfId="0" applyFont="1" applyBorder="1" applyAlignment="1">
      <alignment horizontal="left"/>
    </xf>
    <xf fontId="18" fillId="0" borderId="25" numFmtId="3" xfId="0" applyNumberFormat="1" applyFont="1" applyBorder="1" applyAlignment="1">
      <alignment horizontal="center"/>
    </xf>
    <xf fontId="17" fillId="0" borderId="25" numFmtId="3" xfId="0" applyNumberFormat="1" applyFont="1" applyBorder="1" applyAlignment="1">
      <alignment horizontal="center"/>
    </xf>
    <xf fontId="17" fillId="0" borderId="27" numFmtId="3" xfId="0" applyNumberFormat="1" applyFont="1" applyBorder="1" applyAlignment="1">
      <alignment horizontal="center"/>
    </xf>
    <xf fontId="18" fillId="0" borderId="25" numFmtId="165" xfId="0" applyNumberFormat="1" applyFont="1" applyBorder="1" applyAlignment="1">
      <alignment horizontal="center"/>
    </xf>
    <xf fontId="17" fillId="0" borderId="26" numFmtId="165" xfId="0" applyNumberFormat="1" applyFont="1" applyBorder="1" applyAlignment="1">
      <alignment horizontal="center"/>
    </xf>
    <xf fontId="17" fillId="0" borderId="34" numFmtId="165" xfId="0" applyNumberFormat="1" applyFont="1" applyBorder="1" applyAlignment="1">
      <alignment horizontal="center"/>
    </xf>
    <xf fontId="17" fillId="0" borderId="35" numFmtId="165" xfId="0" applyNumberFormat="1" applyFont="1" applyBorder="1" applyAlignment="1">
      <alignment horizontal="center"/>
    </xf>
    <xf fontId="18" fillId="0" borderId="24" numFmtId="0" xfId="0" applyFont="1" applyBorder="1" applyAlignment="1">
      <alignment horizontal="left"/>
    </xf>
    <xf fontId="18" fillId="2" borderId="25" numFmtId="0" xfId="0" applyFont="1" applyFill="1" applyBorder="1" applyAlignment="1">
      <alignment horizontal="left" vertical="center" wrapText="1"/>
    </xf>
    <xf fontId="16" fillId="0" borderId="26" numFmtId="0" xfId="0" applyFont="1" applyBorder="1" applyAlignment="1">
      <alignment horizontal="left"/>
    </xf>
    <xf fontId="16" fillId="0" borderId="34" numFmtId="0" xfId="0" applyFont="1" applyBorder="1" applyAlignment="1">
      <alignment horizontal="left"/>
    </xf>
    <xf fontId="16" fillId="0" borderId="36" numFmtId="0" xfId="0" applyFont="1" applyBorder="1" applyAlignment="1">
      <alignment horizontal="left"/>
    </xf>
    <xf fontId="18" fillId="0" borderId="29" numFmtId="0" xfId="0" applyFont="1" applyBorder="1" applyAlignment="1">
      <alignment horizontal="left"/>
    </xf>
    <xf fontId="18" fillId="0" borderId="30" numFmtId="0" xfId="0" applyFont="1" applyBorder="1" applyAlignment="1">
      <alignment horizontal="left"/>
    </xf>
    <xf fontId="16" fillId="0" borderId="15" numFmtId="0" xfId="0" applyFont="1" applyBorder="1" applyAlignment="1">
      <alignment horizontal="left"/>
    </xf>
    <xf fontId="16" fillId="0" borderId="16" numFmtId="0" xfId="0" applyFont="1" applyBorder="1" applyAlignment="1">
      <alignment horizontal="left"/>
    </xf>
    <xf fontId="16" fillId="0" borderId="18" numFmtId="0" xfId="0" applyFont="1" applyBorder="1" applyAlignment="1">
      <alignment horizontal="left"/>
    </xf>
    <xf fontId="16" fillId="0" borderId="179" numFmtId="0" xfId="0" applyFont="1" applyBorder="1" applyAlignment="1">
      <alignment horizontal="left" vertical="center" wrapText="1"/>
    </xf>
    <xf fontId="16" fillId="0" borderId="180" numFmtId="0" xfId="0" applyFont="1" applyBorder="1" applyAlignment="1">
      <alignment horizontal="left" vertical="center" wrapText="1"/>
    </xf>
    <xf fontId="17" fillId="0" borderId="180" numFmtId="3" xfId="0" applyNumberFormat="1" applyFont="1" applyBorder="1" applyAlignment="1">
      <alignment horizontal="left" vertical="center" wrapText="1"/>
    </xf>
    <xf fontId="18" fillId="0" borderId="180" numFmtId="0" xfId="0" applyFont="1" applyBorder="1" applyAlignment="1">
      <alignment horizontal="left" vertical="center"/>
    </xf>
    <xf fontId="18" fillId="0" borderId="181" numFmtId="0" xfId="0" applyFont="1" applyBorder="1" applyAlignment="1">
      <alignment horizontal="left" vertical="center"/>
    </xf>
    <xf fontId="17" fillId="0" borderId="30" numFmtId="3" xfId="0" applyNumberFormat="1" applyFont="1" applyBorder="1" applyAlignment="1">
      <alignment horizontal="left" vertical="center" wrapText="1"/>
    </xf>
    <xf fontId="33" fillId="0" borderId="0" numFmtId="0" xfId="0" applyFont="1" applyAlignment="1">
      <alignment vertical="center"/>
    </xf>
    <xf fontId="35" fillId="0" borderId="0" numFmtId="0" xfId="0" applyFont="1" applyAlignment="1">
      <alignment vertical="center"/>
    </xf>
    <xf fontId="14" fillId="0" borderId="0" numFmtId="0" xfId="0" applyFont="1" applyAlignment="1">
      <alignment vertical="center" wrapText="1"/>
    </xf>
    <xf fontId="14" fillId="0" borderId="76" numFmtId="0" xfId="0" applyFont="1" applyBorder="1" applyAlignment="1">
      <alignment vertical="center" wrapText="1"/>
    </xf>
    <xf fontId="18" fillId="0" borderId="29" numFmtId="0" xfId="0" applyFont="1" applyBorder="1" applyAlignment="1">
      <alignment horizontal="left" vertical="center"/>
    </xf>
    <xf fontId="18" fillId="0" borderId="15" numFmtId="0" xfId="0" applyFont="1" applyBorder="1" applyAlignment="1">
      <alignment horizontal="left" vertical="center"/>
    </xf>
    <xf fontId="16" fillId="0" borderId="22" numFmtId="0" xfId="0" applyFont="1" applyBorder="1" applyAlignment="1">
      <alignment horizontal="left" wrapText="1"/>
    </xf>
    <xf fontId="16" fillId="0" borderId="6" numFmtId="0" xfId="0" applyFont="1" applyBorder="1" applyAlignment="1">
      <alignment horizontal="left" wrapText="1"/>
    </xf>
    <xf fontId="16" fillId="0" borderId="182" numFmtId="0" xfId="0" applyFont="1" applyBorder="1" applyAlignment="1">
      <alignment horizontal="left" vertical="center" wrapText="1"/>
    </xf>
    <xf fontId="16" fillId="0" borderId="183" numFmtId="0" xfId="0" applyFont="1" applyBorder="1" applyAlignment="1">
      <alignment horizontal="left" vertical="center" wrapText="1"/>
    </xf>
    <xf fontId="17" fillId="0" borderId="183" numFmtId="0" xfId="0" applyFont="1" applyBorder="1" applyAlignment="1">
      <alignment horizontal="center" vertical="center"/>
    </xf>
    <xf fontId="16" fillId="0" borderId="183" numFmtId="0" xfId="0" applyFont="1" applyBorder="1" applyAlignment="1">
      <alignment horizontal="center" vertical="center" wrapText="1"/>
    </xf>
    <xf fontId="17" fillId="0" borderId="184" numFmtId="0" xfId="0" applyFont="1" applyBorder="1" applyAlignment="1">
      <alignment horizontal="center" vertical="center"/>
    </xf>
    <xf fontId="17" fillId="2" borderId="161" numFmtId="0" xfId="0" applyFont="1" applyFill="1" applyBorder="1" applyAlignment="1">
      <alignment horizontal="center"/>
    </xf>
    <xf fontId="40" fillId="0" borderId="0" numFmtId="0" xfId="0" applyFont="1" applyAlignment="1">
      <alignment horizontal="left" vertical="center"/>
    </xf>
    <xf fontId="1" fillId="2" borderId="167" numFmtId="0" xfId="0" applyFont="1" applyFill="1" applyBorder="1" applyAlignment="1">
      <alignment horizontal="center"/>
    </xf>
    <xf fontId="1" fillId="2" borderId="168" numFmtId="0" xfId="0" applyFont="1" applyFill="1" applyBorder="1" applyAlignment="1">
      <alignment horizontal="center"/>
    </xf>
    <xf fontId="1" fillId="2" borderId="169" numFmtId="0" xfId="0" applyFont="1" applyFill="1" applyBorder="1" applyAlignment="1">
      <alignment horizontal="center"/>
    </xf>
    <xf fontId="16" fillId="0" borderId="185" numFmtId="0" xfId="0" applyFont="1" applyBorder="1" applyAlignment="1">
      <alignment horizontal="left" vertical="center" wrapText="1"/>
    </xf>
    <xf fontId="16" fillId="0" borderId="186" numFmtId="0" xfId="0" applyFont="1" applyBorder="1" applyAlignment="1">
      <alignment horizontal="left" vertical="center" wrapText="1"/>
    </xf>
    <xf fontId="16" fillId="0" borderId="187" numFmtId="0" xfId="0" applyFont="1" applyBorder="1" applyAlignment="1">
      <alignment horizontal="left" vertical="center" wrapText="1"/>
    </xf>
    <xf fontId="1" fillId="2" borderId="25" numFmtId="0" xfId="0" applyFont="1" applyFill="1" applyBorder="1" applyAlignment="1">
      <alignment horizontal="center"/>
    </xf>
    <xf fontId="39" fillId="0" borderId="25" numFmtId="0" xfId="0" applyFont="1" applyBorder="1" applyAlignment="1">
      <alignment horizontal="left" vertical="center"/>
    </xf>
    <xf fontId="39" fillId="0" borderId="27" numFmtId="0" xfId="0" applyFont="1" applyBorder="1" applyAlignment="1">
      <alignment horizontal="left" vertical="center"/>
    </xf>
    <xf fontId="18" fillId="0" borderId="29" numFmtId="0" xfId="0" applyFont="1" applyBorder="1" applyAlignment="1">
      <alignment horizontal="left" vertical="center" wrapText="1"/>
    </xf>
    <xf fontId="18" fillId="2" borderId="30" numFmtId="0" xfId="0" applyFont="1" applyFill="1" applyBorder="1" applyAlignment="1" quotePrefix="1">
      <alignment horizontal="center" vertical="center" wrapText="1"/>
    </xf>
    <xf fontId="18" fillId="2" borderId="30" numFmtId="0" xfId="0" applyFont="1" applyFill="1" applyBorder="1" applyAlignment="1">
      <alignment horizontal="center" vertical="center" wrapText="1"/>
    </xf>
    <xf fontId="39" fillId="0" borderId="30" numFmtId="0" xfId="0" applyFont="1" applyBorder="1" applyAlignment="1">
      <alignment horizontal="left" vertical="center" wrapText="1"/>
    </xf>
    <xf fontId="39" fillId="0" borderId="31" numFmtId="0" xfId="0" applyFont="1" applyBorder="1" applyAlignment="1">
      <alignment horizontal="left" vertical="center" wrapText="1"/>
    </xf>
    <xf fontId="18" fillId="0" borderId="0" numFmtId="0" xfId="0" applyFont="1" applyAlignment="1">
      <alignment vertical="center"/>
    </xf>
    <xf fontId="18" fillId="0" borderId="2" numFmtId="0" xfId="0" applyFont="1" applyBorder="1" applyAlignment="1">
      <alignment vertical="center"/>
    </xf>
    <xf fontId="35" fillId="0" borderId="0" numFmtId="0" xfId="0" applyFont="1"/>
    <xf fontId="18" fillId="0" borderId="13" numFmtId="0" xfId="0" applyFont="1" applyBorder="1" applyAlignment="1">
      <alignment vertical="center"/>
    </xf>
    <xf fontId="17" fillId="0" borderId="0" numFmtId="2" xfId="0" applyNumberFormat="1" applyFont="1" applyAlignment="1">
      <alignment vertical="center"/>
    </xf>
    <xf fontId="16" fillId="0" borderId="13" numFmtId="0" xfId="0" applyFont="1" applyBorder="1" applyAlignment="1">
      <alignment horizontal="right" vertical="center" wrapText="1"/>
    </xf>
    <xf fontId="16" fillId="0" borderId="0" numFmtId="0" xfId="0" applyFont="1" applyAlignment="1">
      <alignment horizontal="right" vertical="center" wrapText="1"/>
    </xf>
    <xf fontId="16" fillId="0" borderId="13" numFmtId="0" xfId="0" applyFont="1" applyBorder="1" applyAlignment="1">
      <alignment horizontal="right" vertical="center"/>
    </xf>
    <xf fontId="16" fillId="0" borderId="0" numFmtId="0" xfId="0" applyFont="1" applyAlignment="1">
      <alignment horizontal="right" vertical="center"/>
    </xf>
    <xf fontId="7" fillId="0" borderId="13" numFmtId="0" xfId="0" applyFont="1" applyBorder="1" applyAlignment="1">
      <alignment horizontal="right"/>
    </xf>
    <xf fontId="7" fillId="0" borderId="0" numFmtId="0" xfId="0" applyFont="1" applyAlignment="1">
      <alignment horizontal="right"/>
    </xf>
    <xf fontId="41" fillId="0" borderId="13" numFmtId="0" xfId="0" applyFont="1" applyBorder="1" applyAlignment="1">
      <alignment horizontal="right"/>
    </xf>
    <xf fontId="18" fillId="0" borderId="82" numFmtId="0" xfId="0" applyFont="1" applyBorder="1" applyAlignment="1">
      <alignment horizontal="center" vertical="center"/>
    </xf>
    <xf fontId="18" fillId="0" borderId="9" numFmtId="0" xfId="0" applyFont="1" applyBorder="1" applyAlignment="1">
      <alignment horizontal="center" vertical="center"/>
    </xf>
    <xf fontId="18" fillId="0" borderId="12" numFmtId="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m="http://schemas.openxmlformats.org/officeDocument/2006/math" xmlns:w="http://schemas.openxmlformats.org/wordprocessingml/2006/main">
  <xdr:twoCellAnchor editAs="oneCell">
    <xdr:from>
      <xdr:col>0</xdr:col>
      <xdr:colOff>28575</xdr:colOff>
      <xdr:row>0</xdr:row>
      <xdr:rowOff>28575</xdr:rowOff>
    </xdr:from>
    <xdr:to>
      <xdr:col>1</xdr:col>
      <xdr:colOff>83398</xdr:colOff>
      <xdr:row>2</xdr:row>
      <xdr:rowOff>193675</xdr:rowOff>
    </xdr:to>
    <xdr:pic>
      <xdr:nvPicPr>
        <xdr:cNvPr id="2" name="Billede 1" descr="Keymark logo.GIF"/>
        <xdr:cNvPicPr>
          <a:picLocks noChangeAspect="1"/>
        </xdr:cNvPicPr>
      </xdr:nvPicPr>
      <xdr:blipFill>
        <a:blip r:embed="rId1"/>
        <a:stretch/>
      </xdr:blipFill>
      <xdr:spPr bwMode="auto">
        <a:xfrm>
          <a:off x="28575" y="28575"/>
          <a:ext cx="216748" cy="5651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m="http://schemas.openxmlformats.org/officeDocument/2006/math" xmlns:w="http://schemas.openxmlformats.org/wordprocessingml/2006/main">
  <xdr:twoCellAnchor editAs="oneCell">
    <xdr:from>
      <xdr:col>0</xdr:col>
      <xdr:colOff>28575</xdr:colOff>
      <xdr:row>0</xdr:row>
      <xdr:rowOff>28575</xdr:rowOff>
    </xdr:from>
    <xdr:to>
      <xdr:col>1</xdr:col>
      <xdr:colOff>83398</xdr:colOff>
      <xdr:row>2</xdr:row>
      <xdr:rowOff>193675</xdr:rowOff>
    </xdr:to>
    <xdr:pic>
      <xdr:nvPicPr>
        <xdr:cNvPr id="2" name="Billede 1" descr="Keymark logo.GIF"/>
        <xdr:cNvPicPr>
          <a:picLocks noChangeAspect="1"/>
        </xdr:cNvPicPr>
      </xdr:nvPicPr>
      <xdr:blipFill>
        <a:blip r:embed="rId1"/>
        <a:stretch/>
      </xdr:blipFill>
      <xdr:spPr bwMode="auto">
        <a:xfrm>
          <a:off x="28575" y="28575"/>
          <a:ext cx="216748" cy="5651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m="http://schemas.openxmlformats.org/officeDocument/2006/math" xmlns:w="http://schemas.openxmlformats.org/wordprocessingml/2006/main">
  <xdr:twoCellAnchor editAs="oneCell">
    <xdr:from>
      <xdr:col>0</xdr:col>
      <xdr:colOff>28575</xdr:colOff>
      <xdr:row>0</xdr:row>
      <xdr:rowOff>28575</xdr:rowOff>
    </xdr:from>
    <xdr:to>
      <xdr:col>1</xdr:col>
      <xdr:colOff>83398</xdr:colOff>
      <xdr:row>2</xdr:row>
      <xdr:rowOff>193675</xdr:rowOff>
    </xdr:to>
    <xdr:pic>
      <xdr:nvPicPr>
        <xdr:cNvPr id="2" name="Billede 1" descr="Keymark logo.GIF"/>
        <xdr:cNvPicPr>
          <a:picLocks noChangeAspect="1"/>
        </xdr:cNvPicPr>
      </xdr:nvPicPr>
      <xdr:blipFill>
        <a:blip r:embed="rId1"/>
        <a:stretch/>
      </xdr:blipFill>
      <xdr:spPr bwMode="auto">
        <a:xfrm>
          <a:off x="28575" y="28575"/>
          <a:ext cx="216748" cy="5651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m="http://schemas.openxmlformats.org/officeDocument/2006/math" xmlns:w="http://schemas.openxmlformats.org/wordprocessingml/2006/main">
  <xdr:twoCellAnchor editAs="oneCell">
    <xdr:from>
      <xdr:col>0</xdr:col>
      <xdr:colOff>28575</xdr:colOff>
      <xdr:row>0</xdr:row>
      <xdr:rowOff>28575</xdr:rowOff>
    </xdr:from>
    <xdr:to>
      <xdr:col>1</xdr:col>
      <xdr:colOff>83398</xdr:colOff>
      <xdr:row>2</xdr:row>
      <xdr:rowOff>193675</xdr:rowOff>
    </xdr:to>
    <xdr:pic>
      <xdr:nvPicPr>
        <xdr:cNvPr id="3" name="Billede 1" descr="Keymark logo.GIF"/>
        <xdr:cNvPicPr>
          <a:picLocks noChangeAspect="1"/>
        </xdr:cNvPicPr>
      </xdr:nvPicPr>
      <xdr:blipFill>
        <a:blip r:embed="rId1"/>
        <a:stretch/>
      </xdr:blipFill>
      <xdr:spPr bwMode="auto">
        <a:xfrm>
          <a:off x="28575" y="28575"/>
          <a:ext cx="216748" cy="5651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m="http://schemas.openxmlformats.org/officeDocument/2006/math" xmlns:w="http://schemas.openxmlformats.org/wordprocessingml/2006/main">
  <xdr:twoCellAnchor editAs="oneCell">
    <xdr:from>
      <xdr:col>0</xdr:col>
      <xdr:colOff>28575</xdr:colOff>
      <xdr:row>0</xdr:row>
      <xdr:rowOff>28575</xdr:rowOff>
    </xdr:from>
    <xdr:to>
      <xdr:col>1</xdr:col>
      <xdr:colOff>83398</xdr:colOff>
      <xdr:row>2</xdr:row>
      <xdr:rowOff>193675</xdr:rowOff>
    </xdr:to>
    <xdr:pic>
      <xdr:nvPicPr>
        <xdr:cNvPr id="2" name="Billede 1" descr="Keymark logo.GIF"/>
        <xdr:cNvPicPr>
          <a:picLocks noChangeAspect="1"/>
        </xdr:cNvPicPr>
      </xdr:nvPicPr>
      <xdr:blipFill>
        <a:blip r:embed="rId1"/>
        <a:stretch/>
      </xdr:blipFill>
      <xdr:spPr bwMode="auto">
        <a:xfrm>
          <a:off x="28575" y="28575"/>
          <a:ext cx="216748" cy="565150"/>
        </a:xfrm>
        <a:prstGeom prst="rect">
          <a:avLst/>
        </a:prstGeom>
      </xdr:spPr>
    </xdr:pic>
    <xdr:clientData/>
  </xdr:twoCellAnchor>
  <xdr:twoCellAnchor editAs="oneCell">
    <xdr:from>
      <xdr:col>0</xdr:col>
      <xdr:colOff>28575</xdr:colOff>
      <xdr:row>0</xdr:row>
      <xdr:rowOff>28575</xdr:rowOff>
    </xdr:from>
    <xdr:to>
      <xdr:col>1</xdr:col>
      <xdr:colOff>83398</xdr:colOff>
      <xdr:row>2</xdr:row>
      <xdr:rowOff>193675</xdr:rowOff>
    </xdr:to>
    <xdr:pic>
      <xdr:nvPicPr>
        <xdr:cNvPr id="3" name="Billede 1" descr="Keymark logo.GIF"/>
        <xdr:cNvPicPr>
          <a:picLocks noChangeAspect="1"/>
        </xdr:cNvPicPr>
      </xdr:nvPicPr>
      <xdr:blipFill>
        <a:blip r:embed="rId1"/>
        <a:stretch/>
      </xdr:blipFill>
      <xdr:spPr bwMode="auto">
        <a:xfrm>
          <a:off x="28575" y="28575"/>
          <a:ext cx="216748" cy="5651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m="http://schemas.openxmlformats.org/officeDocument/2006/math" xmlns:w="http://schemas.openxmlformats.org/wordprocessingml/2006/main">
  <xdr:twoCellAnchor editAs="oneCell">
    <xdr:from>
      <xdr:col>0</xdr:col>
      <xdr:colOff>28575</xdr:colOff>
      <xdr:row>0</xdr:row>
      <xdr:rowOff>28575</xdr:rowOff>
    </xdr:from>
    <xdr:to>
      <xdr:col>1</xdr:col>
      <xdr:colOff>83398</xdr:colOff>
      <xdr:row>2</xdr:row>
      <xdr:rowOff>193675</xdr:rowOff>
    </xdr:to>
    <xdr:pic>
      <xdr:nvPicPr>
        <xdr:cNvPr id="2" name="Billede 1" descr="Keymark logo.GIF"/>
        <xdr:cNvPicPr>
          <a:picLocks noChangeAspect="1"/>
        </xdr:cNvPicPr>
      </xdr:nvPicPr>
      <xdr:blipFill>
        <a:blip r:embed="rId1"/>
        <a:stretch/>
      </xdr:blipFill>
      <xdr:spPr bwMode="auto">
        <a:xfrm>
          <a:off x="28575" y="28575"/>
          <a:ext cx="216748" cy="565150"/>
        </a:xfrm>
        <a:prstGeom prst="rect">
          <a:avLst/>
        </a:prstGeom>
      </xdr:spPr>
    </xdr:pic>
    <xdr:clientData/>
  </xdr:twoCellAnchor>
</xdr:wsDr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_rels/sheet1.xml.rels><?xml version="1.0" encoding="UTF-8" standalone="yes"?><Relationships xmlns="http://schemas.openxmlformats.org/package/2006/relationships"><Relationship  Id="rId1" Type="http://schemas.openxmlformats.org/officeDocument/2006/relationships/hyperlink" Target="http://www.solartestlab.com/" TargetMode="External"/><Relationship  Id="rId2" Type="http://schemas.openxmlformats.org/officeDocument/2006/relationships/drawing" Target="../drawings/drawing1.xml"/></Relationships>
</file>

<file path=xl/worksheets/_rels/sheet2.xml.rels><?xml version="1.0" encoding="UTF-8" standalone="yes"?><Relationships xmlns="http://schemas.openxmlformats.org/package/2006/relationships"><Relationship  Id="rId1" Type="http://schemas.openxmlformats.org/officeDocument/2006/relationships/drawing" Target="../drawings/drawing2.xml"/></Relationships>
</file>

<file path=xl/worksheets/_rels/sheet3.xml.rels><?xml version="1.0" encoding="UTF-8" standalone="yes"?><Relationships xmlns="http://schemas.openxmlformats.org/package/2006/relationships"><Relationship  Id="rId1" Type="http://schemas.openxmlformats.org/officeDocument/2006/relationships/drawing" Target="../drawings/drawing3.xml"/></Relationships>
</file>

<file path=xl/worksheets/_rels/sheet4.xml.rels><?xml version="1.0" encoding="UTF-8" standalone="yes"?><Relationships xmlns="http://schemas.openxmlformats.org/package/2006/relationships"><Relationship 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 Id="rId1" Type="http://schemas.openxmlformats.org/officeDocument/2006/relationships/hyperlink" Target="http://www.solartestlab.com/" TargetMode="External"/><Relationship  Id="rId2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42" zoomScale="100" workbookViewId="0">
      <selection activeCell="AM70" activeCellId="0" sqref="AM70"/>
    </sheetView>
  </sheetViews>
  <sheetFormatPr defaultColWidth="9" defaultRowHeight="12.75"/>
  <cols>
    <col customWidth="1" min="1" max="1" style="2" width="2.42578125"/>
    <col customWidth="1" min="2" max="36" style="1" width="2.42578125"/>
    <col customWidth="1" min="37" max="37" style="1" width="0.85546875"/>
    <col bestFit="1" customWidth="1" min="38" max="38" style="1" width="2.42578125"/>
    <col customWidth="1" min="39" max="39" style="1" width="28.5703125"/>
    <col customWidth="1" min="40" max="50" style="1" width="2.7109375"/>
    <col customWidth="1" min="51" max="52" style="3" width="2.7109375"/>
    <col bestFit="1" customWidth="1" min="53" max="53" style="3" width="2.7109375"/>
    <col bestFit="1" customWidth="1" min="54" max="137" style="1" width="2.7109375"/>
    <col bestFit="1" customWidth="1" min="138" max="188" style="1" width="3.5703125"/>
    <col min="189" max="16384" style="1" width="9"/>
  </cols>
  <sheetData>
    <row r="1" ht="15.949999999999999" customHeight="1">
      <c r="A1" s="4"/>
      <c r="B1" s="4"/>
      <c r="C1" s="5" t="s">
        <v>0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6" t="s">
        <v>1</v>
      </c>
      <c r="AE1" s="6"/>
      <c r="AF1" s="6"/>
      <c r="AG1" s="6"/>
      <c r="AH1" s="6"/>
      <c r="AI1" s="6"/>
      <c r="AJ1" s="6"/>
      <c r="AK1" s="7"/>
      <c r="AM1" s="8"/>
      <c r="AN1" s="8"/>
      <c r="AO1" s="8"/>
    </row>
    <row r="2" ht="15.949999999999999" customHeight="1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9" t="s">
        <v>2</v>
      </c>
      <c r="AE2" s="9"/>
      <c r="AF2" s="9"/>
      <c r="AG2" s="10">
        <v>1</v>
      </c>
      <c r="AH2" s="9" t="s">
        <v>3</v>
      </c>
      <c r="AI2" s="11">
        <v>6</v>
      </c>
      <c r="AJ2" s="11"/>
      <c r="AK2" s="7"/>
      <c r="AL2" s="12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3"/>
      <c r="BA2" s="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</row>
    <row r="3" ht="15.949999999999999" customHeight="1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9"/>
      <c r="AE3" s="9"/>
      <c r="AF3" s="9"/>
      <c r="AG3" s="10"/>
      <c r="AH3" s="9"/>
      <c r="AI3" s="11"/>
      <c r="AJ3" s="11"/>
      <c r="AK3" s="7"/>
    </row>
    <row r="4" ht="3.9500000000000002" customHeight="1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7"/>
    </row>
    <row r="5" ht="15" customHeight="1">
      <c r="A5" s="15" t="s">
        <v>4</v>
      </c>
      <c r="B5" s="16"/>
      <c r="C5" s="16"/>
      <c r="D5" s="16"/>
      <c r="E5" s="16"/>
      <c r="F5" s="17" t="s">
        <v>5</v>
      </c>
      <c r="G5" s="17"/>
      <c r="H5" s="17"/>
      <c r="I5" s="17"/>
      <c r="J5" s="17"/>
      <c r="K5" s="17"/>
      <c r="L5" s="18" t="s">
        <v>6</v>
      </c>
      <c r="M5" s="16"/>
      <c r="N5" s="16"/>
      <c r="O5" s="16"/>
      <c r="P5" s="16"/>
      <c r="Q5" s="16"/>
      <c r="R5" s="16"/>
      <c r="S5" s="16"/>
      <c r="T5" s="16"/>
      <c r="U5" s="16"/>
      <c r="V5" s="19"/>
      <c r="W5" s="20" t="s">
        <v>7</v>
      </c>
      <c r="X5" s="20"/>
      <c r="Y5" s="20"/>
      <c r="Z5" s="20"/>
      <c r="AA5" s="20"/>
      <c r="AB5" s="20"/>
      <c r="AC5" s="21"/>
      <c r="AD5" s="22" t="s">
        <v>8</v>
      </c>
      <c r="AE5" s="23"/>
      <c r="AF5" s="23"/>
      <c r="AG5" s="23"/>
      <c r="AH5" s="23"/>
      <c r="AI5" s="23"/>
      <c r="AJ5" s="24"/>
      <c r="AK5" s="7"/>
      <c r="AM5" s="25" t="s">
        <v>9</v>
      </c>
      <c r="AS5" s="26" t="s">
        <v>10</v>
      </c>
      <c r="AT5" s="26" t="s">
        <v>5</v>
      </c>
      <c r="AU5" s="26" t="s">
        <v>11</v>
      </c>
      <c r="AY5" s="1"/>
    </row>
    <row r="6" ht="15" customHeight="1">
      <c r="A6" s="27" t="s">
        <v>12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9"/>
      <c r="W6" s="30" t="s">
        <v>13</v>
      </c>
      <c r="X6" s="31"/>
      <c r="Y6" s="31"/>
      <c r="Z6" s="31"/>
      <c r="AA6" s="31"/>
      <c r="AB6" s="31"/>
      <c r="AC6" s="32"/>
      <c r="AD6" s="33" t="s">
        <v>14</v>
      </c>
      <c r="AE6" s="34"/>
      <c r="AF6" s="34"/>
      <c r="AG6" s="34"/>
      <c r="AH6" s="34"/>
      <c r="AI6" s="34"/>
      <c r="AJ6" s="35"/>
      <c r="AK6" s="7"/>
      <c r="AY6" s="1"/>
    </row>
    <row r="7" ht="3.9500000000000002" customHeight="1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8"/>
      <c r="AK7" s="7"/>
      <c r="AY7" s="1"/>
    </row>
    <row r="8" ht="12" customHeight="1">
      <c r="A8" s="39" t="s">
        <v>15</v>
      </c>
      <c r="B8" s="40"/>
      <c r="C8" s="40"/>
      <c r="D8" s="40"/>
      <c r="E8" s="40"/>
      <c r="F8" s="40"/>
      <c r="G8" s="41" t="s">
        <v>16</v>
      </c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2"/>
      <c r="W8" s="39" t="s">
        <v>17</v>
      </c>
      <c r="X8" s="40"/>
      <c r="Y8" s="40"/>
      <c r="Z8" s="43" t="s">
        <v>18</v>
      </c>
      <c r="AA8" s="43"/>
      <c r="AB8" s="43"/>
      <c r="AC8" s="43"/>
      <c r="AD8" s="43"/>
      <c r="AE8" s="43"/>
      <c r="AF8" s="43"/>
      <c r="AG8" s="43"/>
      <c r="AH8" s="43"/>
      <c r="AI8" s="43"/>
      <c r="AJ8" s="44"/>
      <c r="AK8" s="7"/>
      <c r="AY8" s="1"/>
    </row>
    <row r="9" ht="12" customHeight="1">
      <c r="A9" s="45" t="s">
        <v>19</v>
      </c>
      <c r="B9" s="46"/>
      <c r="C9" s="46"/>
      <c r="D9" s="46"/>
      <c r="E9" s="46"/>
      <c r="F9" s="46"/>
      <c r="G9" s="47" t="s">
        <v>20</v>
      </c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8"/>
      <c r="W9" s="49" t="s">
        <v>21</v>
      </c>
      <c r="X9" s="50"/>
      <c r="Y9" s="50"/>
      <c r="Z9" s="51" t="s">
        <v>22</v>
      </c>
      <c r="AA9" s="51"/>
      <c r="AB9" s="51"/>
      <c r="AC9" s="51"/>
      <c r="AD9" s="51"/>
      <c r="AE9" s="51"/>
      <c r="AF9" s="51"/>
      <c r="AG9" s="51"/>
      <c r="AH9" s="51"/>
      <c r="AI9" s="51"/>
      <c r="AJ9" s="52"/>
      <c r="AK9" s="7"/>
      <c r="AY9" s="1"/>
    </row>
    <row r="10" ht="12" customHeight="1">
      <c r="A10" s="45" t="s">
        <v>23</v>
      </c>
      <c r="B10" s="46"/>
      <c r="C10" s="46"/>
      <c r="D10" s="46"/>
      <c r="E10" s="46"/>
      <c r="F10" s="46"/>
      <c r="G10" s="47" t="s">
        <v>24</v>
      </c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8"/>
      <c r="W10" s="49" t="s">
        <v>25</v>
      </c>
      <c r="X10" s="50"/>
      <c r="Y10" s="50"/>
      <c r="Z10" s="51" t="s">
        <v>26</v>
      </c>
      <c r="AA10" s="51"/>
      <c r="AB10" s="51"/>
      <c r="AC10" s="51"/>
      <c r="AD10" s="51"/>
      <c r="AE10" s="51"/>
      <c r="AF10" s="51"/>
      <c r="AG10" s="51"/>
      <c r="AH10" s="51"/>
      <c r="AI10" s="51"/>
      <c r="AJ10" s="52"/>
      <c r="AK10" s="7"/>
      <c r="AY10" s="1"/>
    </row>
    <row r="11" ht="13.5" customHeight="1">
      <c r="A11" s="53" t="s">
        <v>27</v>
      </c>
      <c r="B11" s="54"/>
      <c r="C11" s="54"/>
      <c r="D11" s="54"/>
      <c r="E11" s="54"/>
      <c r="F11" s="55"/>
      <c r="G11" s="56">
        <v>99999</v>
      </c>
      <c r="H11" s="57"/>
      <c r="I11" s="57"/>
      <c r="J11" s="58"/>
      <c r="K11" s="59" t="s">
        <v>28</v>
      </c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1"/>
      <c r="W11" s="62" t="s">
        <v>29</v>
      </c>
      <c r="X11" s="63"/>
      <c r="Y11" s="63"/>
      <c r="Z11" s="64" t="s">
        <v>30</v>
      </c>
      <c r="AA11" s="64"/>
      <c r="AB11" s="65">
        <v>999999999</v>
      </c>
      <c r="AC11" s="66"/>
      <c r="AD11" s="66"/>
      <c r="AE11" s="66"/>
      <c r="AF11" s="66"/>
      <c r="AG11" s="66"/>
      <c r="AH11" s="66"/>
      <c r="AI11" s="66"/>
      <c r="AJ11" s="67"/>
      <c r="AK11" s="7"/>
      <c r="AY11" s="1"/>
    </row>
    <row r="12" ht="3.9500000000000002" customHeight="1">
      <c r="A12" s="68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70"/>
      <c r="AK12" s="7"/>
      <c r="AY12" s="1"/>
    </row>
    <row r="13" ht="12" customHeight="1">
      <c r="A13" s="71" t="s">
        <v>31</v>
      </c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  <c r="AA13" s="72"/>
      <c r="AB13" s="72"/>
      <c r="AC13" s="72"/>
      <c r="AD13" s="72"/>
      <c r="AE13" s="72"/>
      <c r="AF13" s="72"/>
      <c r="AG13" s="72"/>
      <c r="AH13" s="72"/>
      <c r="AI13" s="72"/>
      <c r="AJ13" s="73"/>
      <c r="AK13" s="7"/>
      <c r="AY13" s="1"/>
    </row>
    <row r="14" ht="12" customHeight="1">
      <c r="A14" s="74" t="s">
        <v>32</v>
      </c>
      <c r="B14" s="75"/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6"/>
      <c r="S14" s="48" t="s">
        <v>33</v>
      </c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H14" s="77"/>
      <c r="AI14" s="77"/>
      <c r="AJ14" s="78"/>
      <c r="AK14" s="7"/>
      <c r="AS14" s="26" t="s">
        <v>10</v>
      </c>
      <c r="AT14" s="26" t="s">
        <v>34</v>
      </c>
      <c r="AU14" s="26" t="s">
        <v>33</v>
      </c>
      <c r="AV14" s="26" t="s">
        <v>35</v>
      </c>
      <c r="AY14" s="1"/>
    </row>
    <row r="15" ht="12" customHeight="1">
      <c r="A15" s="74" t="s">
        <v>36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6"/>
      <c r="S15" s="48" t="s">
        <v>37</v>
      </c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  <c r="AG15" s="77"/>
      <c r="AH15" s="77"/>
      <c r="AI15" s="77"/>
      <c r="AJ15" s="78"/>
      <c r="AK15" s="7"/>
      <c r="AS15" s="26" t="s">
        <v>10</v>
      </c>
      <c r="AT15" s="26" t="s">
        <v>38</v>
      </c>
      <c r="AU15" s="26" t="s">
        <v>37</v>
      </c>
      <c r="AV15" s="26" t="s">
        <v>39</v>
      </c>
      <c r="AW15" s="79"/>
      <c r="AX15" s="79"/>
      <c r="AY15" s="1"/>
    </row>
    <row r="16" ht="12" customHeight="1">
      <c r="A16" s="74" t="s">
        <v>40</v>
      </c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6"/>
      <c r="S16" s="48" t="s">
        <v>41</v>
      </c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8"/>
      <c r="AK16" s="7"/>
      <c r="AS16" s="26" t="s">
        <v>10</v>
      </c>
      <c r="AT16" s="26" t="s">
        <v>42</v>
      </c>
      <c r="AU16" s="26" t="s">
        <v>41</v>
      </c>
      <c r="AV16" s="26"/>
      <c r="AW16" s="79"/>
      <c r="AX16" s="79"/>
      <c r="AY16" s="79"/>
    </row>
    <row r="17" ht="12" customHeight="1">
      <c r="A17" s="74" t="s">
        <v>43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6"/>
      <c r="S17" s="48" t="s">
        <v>44</v>
      </c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7"/>
      <c r="AJ17" s="78"/>
      <c r="AK17" s="7"/>
      <c r="AS17" s="26" t="s">
        <v>10</v>
      </c>
      <c r="AT17" s="26" t="s">
        <v>45</v>
      </c>
      <c r="AU17" s="26" t="s">
        <v>46</v>
      </c>
      <c r="AV17" s="26" t="s">
        <v>44</v>
      </c>
      <c r="AW17" s="26" t="s">
        <v>47</v>
      </c>
      <c r="AX17" s="79"/>
      <c r="AY17" s="79"/>
    </row>
    <row r="18" ht="12" customHeight="1">
      <c r="A18" s="74" t="s">
        <v>48</v>
      </c>
      <c r="B18" s="75"/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6"/>
      <c r="S18" s="48" t="s">
        <v>49</v>
      </c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77"/>
      <c r="AG18" s="77"/>
      <c r="AH18" s="77"/>
      <c r="AI18" s="77"/>
      <c r="AJ18" s="78"/>
      <c r="AK18" s="7"/>
      <c r="AS18" s="26" t="s">
        <v>10</v>
      </c>
      <c r="AT18" s="26" t="s">
        <v>49</v>
      </c>
      <c r="AU18" s="26" t="s">
        <v>50</v>
      </c>
      <c r="AV18" s="26" t="s">
        <v>51</v>
      </c>
      <c r="AW18" s="26" t="s">
        <v>47</v>
      </c>
      <c r="AX18" s="79"/>
      <c r="AY18" s="79"/>
    </row>
    <row r="19" ht="12" customHeight="1">
      <c r="A19" s="74" t="s">
        <v>52</v>
      </c>
      <c r="B19" s="75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6"/>
      <c r="S19" s="48" t="s">
        <v>53</v>
      </c>
      <c r="T19" s="77"/>
      <c r="U19" s="77"/>
      <c r="V19" s="77"/>
      <c r="W19" s="77"/>
      <c r="X19" s="77"/>
      <c r="Y19" s="77"/>
      <c r="Z19" s="77"/>
      <c r="AA19" s="77"/>
      <c r="AB19" s="77"/>
      <c r="AC19" s="77"/>
      <c r="AD19" s="77"/>
      <c r="AE19" s="77"/>
      <c r="AF19" s="77"/>
      <c r="AG19" s="77"/>
      <c r="AH19" s="77"/>
      <c r="AI19" s="77"/>
      <c r="AJ19" s="78"/>
      <c r="AK19" s="7"/>
      <c r="AS19" s="26" t="s">
        <v>10</v>
      </c>
      <c r="AT19" s="26" t="s">
        <v>54</v>
      </c>
      <c r="AU19" s="26" t="s">
        <v>53</v>
      </c>
      <c r="AV19" s="26" t="s">
        <v>55</v>
      </c>
      <c r="AW19" s="26"/>
      <c r="AX19" s="79"/>
      <c r="AY19" s="79"/>
    </row>
    <row r="20" ht="12" customHeight="1">
      <c r="A20" s="74" t="s">
        <v>56</v>
      </c>
      <c r="B20" s="75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6"/>
      <c r="S20" s="48" t="s">
        <v>39</v>
      </c>
      <c r="T20" s="77"/>
      <c r="U20" s="77"/>
      <c r="V20" s="77"/>
      <c r="W20" s="77"/>
      <c r="X20" s="77"/>
      <c r="Y20" s="77"/>
      <c r="Z20" s="77"/>
      <c r="AA20" s="77"/>
      <c r="AB20" s="77"/>
      <c r="AC20" s="77"/>
      <c r="AD20" s="77"/>
      <c r="AE20" s="77"/>
      <c r="AF20" s="77"/>
      <c r="AG20" s="77"/>
      <c r="AH20" s="77"/>
      <c r="AI20" s="77"/>
      <c r="AJ20" s="78"/>
      <c r="AK20" s="7"/>
      <c r="AS20" s="26" t="s">
        <v>10</v>
      </c>
      <c r="AT20" s="26" t="s">
        <v>57</v>
      </c>
      <c r="AU20" s="26" t="s">
        <v>58</v>
      </c>
      <c r="AV20" s="26" t="s">
        <v>39</v>
      </c>
      <c r="AW20" s="26"/>
      <c r="AX20" s="79"/>
      <c r="AY20" s="79"/>
    </row>
    <row r="21" ht="12" customHeight="1">
      <c r="A21" s="74" t="s">
        <v>59</v>
      </c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6"/>
      <c r="S21" s="48" t="s">
        <v>60</v>
      </c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H21" s="77"/>
      <c r="AI21" s="77"/>
      <c r="AJ21" s="78"/>
      <c r="AK21" s="7"/>
      <c r="AS21" s="26" t="s">
        <v>10</v>
      </c>
      <c r="AT21" s="26" t="s">
        <v>61</v>
      </c>
      <c r="AU21" s="26" t="s">
        <v>60</v>
      </c>
      <c r="AV21" s="26" t="s">
        <v>62</v>
      </c>
      <c r="AW21" s="26" t="s">
        <v>63</v>
      </c>
      <c r="AX21" s="26" t="s">
        <v>64</v>
      </c>
      <c r="AY21" s="26" t="s">
        <v>39</v>
      </c>
    </row>
    <row r="22" ht="12" customHeight="1">
      <c r="A22" s="74" t="s">
        <v>65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6"/>
      <c r="S22" s="48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J22" s="78"/>
      <c r="AK22" s="7"/>
      <c r="AM22" s="25" t="s">
        <v>66</v>
      </c>
      <c r="AV22" s="26"/>
      <c r="AW22" s="26"/>
      <c r="AX22" s="26"/>
      <c r="AY22" s="26"/>
    </row>
    <row r="23" ht="12" customHeight="1">
      <c r="A23" s="53" t="s">
        <v>67</v>
      </c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5"/>
      <c r="S23" s="59" t="s">
        <v>68</v>
      </c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60"/>
      <c r="AJ23" s="61"/>
      <c r="AK23" s="7"/>
      <c r="AS23" s="26" t="s">
        <v>10</v>
      </c>
      <c r="AT23" s="26" t="s">
        <v>68</v>
      </c>
      <c r="AU23" s="26" t="s">
        <v>69</v>
      </c>
      <c r="AV23" s="26"/>
      <c r="AW23" s="26"/>
      <c r="AX23" s="26"/>
      <c r="AY23" s="26"/>
    </row>
    <row r="24" ht="3.9500000000000002" customHeight="1">
      <c r="A24" s="68"/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70"/>
      <c r="AK24" s="7"/>
      <c r="AY24" s="1"/>
    </row>
    <row r="25" ht="11.449999999999999" customHeight="1">
      <c r="A25" s="80" t="s">
        <v>70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2"/>
      <c r="S25" s="83" t="s">
        <v>71</v>
      </c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5"/>
      <c r="AK25" s="7"/>
      <c r="AY25" s="1"/>
    </row>
    <row r="26" ht="11.449999999999999" customHeight="1">
      <c r="A26" s="86" t="s">
        <v>15</v>
      </c>
      <c r="B26" s="87"/>
      <c r="C26" s="87"/>
      <c r="D26" s="87"/>
      <c r="E26" s="87"/>
      <c r="F26" s="87"/>
      <c r="G26" s="87"/>
      <c r="H26" s="87"/>
      <c r="I26" s="88"/>
      <c r="J26" s="48" t="s">
        <v>72</v>
      </c>
      <c r="K26" s="77"/>
      <c r="L26" s="77"/>
      <c r="M26" s="77"/>
      <c r="N26" s="77"/>
      <c r="O26" s="77"/>
      <c r="P26" s="77"/>
      <c r="Q26" s="77"/>
      <c r="R26" s="78"/>
      <c r="S26" s="49" t="s">
        <v>15</v>
      </c>
      <c r="T26" s="50"/>
      <c r="U26" s="50"/>
      <c r="V26" s="50"/>
      <c r="W26" s="50"/>
      <c r="X26" s="50"/>
      <c r="Y26" s="50"/>
      <c r="Z26" s="50"/>
      <c r="AA26" s="47" t="s">
        <v>73</v>
      </c>
      <c r="AB26" s="47"/>
      <c r="AC26" s="47"/>
      <c r="AD26" s="47"/>
      <c r="AE26" s="47"/>
      <c r="AF26" s="47"/>
      <c r="AG26" s="47"/>
      <c r="AH26" s="47"/>
      <c r="AI26" s="47"/>
      <c r="AJ26" s="89"/>
      <c r="AK26" s="7"/>
      <c r="AY26" s="1"/>
    </row>
    <row r="27" ht="12" customHeight="1">
      <c r="A27" s="90" t="s">
        <v>74</v>
      </c>
      <c r="B27" s="91"/>
      <c r="C27" s="91"/>
      <c r="D27" s="91"/>
      <c r="E27" s="91"/>
      <c r="F27" s="91"/>
      <c r="G27" s="91"/>
      <c r="H27" s="91"/>
      <c r="I27" s="92"/>
      <c r="J27" s="93" t="s">
        <v>75</v>
      </c>
      <c r="K27" s="94"/>
      <c r="L27" s="94"/>
      <c r="M27" s="94"/>
      <c r="N27" s="94"/>
      <c r="O27" s="94"/>
      <c r="P27" s="94"/>
      <c r="Q27" s="94"/>
      <c r="R27" s="95"/>
      <c r="S27" s="96" t="s">
        <v>74</v>
      </c>
      <c r="T27" s="97"/>
      <c r="U27" s="97"/>
      <c r="V27" s="97"/>
      <c r="W27" s="97"/>
      <c r="X27" s="97"/>
      <c r="Y27" s="97"/>
      <c r="Z27" s="97"/>
      <c r="AA27" s="98" t="s">
        <v>76</v>
      </c>
      <c r="AB27" s="98"/>
      <c r="AC27" s="98"/>
      <c r="AD27" s="98"/>
      <c r="AE27" s="98"/>
      <c r="AF27" s="98"/>
      <c r="AG27" s="98"/>
      <c r="AH27" s="98"/>
      <c r="AI27" s="98"/>
      <c r="AJ27" s="99"/>
      <c r="AK27" s="7"/>
      <c r="AY27" s="1"/>
    </row>
    <row r="28" ht="11.449999999999999" customHeight="1">
      <c r="A28" s="100" t="s">
        <v>77</v>
      </c>
      <c r="B28" s="101"/>
      <c r="C28" s="101"/>
      <c r="D28" s="101"/>
      <c r="E28" s="101"/>
      <c r="F28" s="101"/>
      <c r="G28" s="101"/>
      <c r="H28" s="101"/>
      <c r="I28" s="102"/>
      <c r="J28" s="103" t="s">
        <v>78</v>
      </c>
      <c r="K28" s="104"/>
      <c r="L28" s="104"/>
      <c r="M28" s="104"/>
      <c r="N28" s="104"/>
      <c r="O28" s="104"/>
      <c r="P28" s="104"/>
      <c r="Q28" s="104"/>
      <c r="R28" s="105"/>
      <c r="S28" s="100" t="s">
        <v>79</v>
      </c>
      <c r="T28" s="101"/>
      <c r="U28" s="101"/>
      <c r="V28" s="101"/>
      <c r="W28" s="101"/>
      <c r="X28" s="102"/>
      <c r="Y28" s="106" t="s">
        <v>80</v>
      </c>
      <c r="Z28" s="106"/>
      <c r="AA28" s="107" t="s">
        <v>81</v>
      </c>
      <c r="AB28" s="108"/>
      <c r="AC28" s="106" t="s">
        <v>82</v>
      </c>
      <c r="AD28" s="106"/>
      <c r="AE28" s="106" t="s">
        <v>83</v>
      </c>
      <c r="AF28" s="106"/>
      <c r="AG28" s="106" t="s">
        <v>84</v>
      </c>
      <c r="AH28" s="106"/>
      <c r="AI28" s="106" t="s">
        <v>85</v>
      </c>
      <c r="AJ28" s="109"/>
      <c r="AK28" s="7"/>
      <c r="AT28" s="110" t="s">
        <v>81</v>
      </c>
      <c r="AU28" s="110" t="s">
        <v>86</v>
      </c>
      <c r="AW28" s="111"/>
      <c r="AY28" s="1"/>
    </row>
    <row r="29" ht="10.5" customHeight="1">
      <c r="A29" s="112"/>
      <c r="B29" s="113"/>
      <c r="C29" s="113"/>
      <c r="D29" s="113"/>
      <c r="E29" s="113"/>
      <c r="F29" s="113"/>
      <c r="G29" s="113"/>
      <c r="H29" s="113"/>
      <c r="I29" s="114"/>
      <c r="J29" s="107" t="s">
        <v>87</v>
      </c>
      <c r="K29" s="115"/>
      <c r="L29" s="108"/>
      <c r="M29" s="107" t="s">
        <v>86</v>
      </c>
      <c r="N29" s="115"/>
      <c r="O29" s="108"/>
      <c r="P29" s="107" t="s">
        <v>82</v>
      </c>
      <c r="Q29" s="115"/>
      <c r="R29" s="116"/>
      <c r="S29" s="112"/>
      <c r="T29" s="113"/>
      <c r="U29" s="113"/>
      <c r="V29" s="113"/>
      <c r="W29" s="113"/>
      <c r="X29" s="114"/>
      <c r="Y29" s="106"/>
      <c r="Z29" s="106"/>
      <c r="AA29" s="117"/>
      <c r="AB29" s="118"/>
      <c r="AC29" s="106"/>
      <c r="AD29" s="106"/>
      <c r="AE29" s="106"/>
      <c r="AF29" s="106"/>
      <c r="AG29" s="106"/>
      <c r="AH29" s="106"/>
      <c r="AI29" s="106"/>
      <c r="AJ29" s="109"/>
      <c r="AK29" s="7"/>
      <c r="AT29" s="110"/>
      <c r="AU29" s="110"/>
      <c r="AY29" s="1"/>
    </row>
    <row r="30" ht="10.5" customHeight="1">
      <c r="A30" s="112"/>
      <c r="B30" s="113"/>
      <c r="C30" s="113"/>
      <c r="D30" s="113"/>
      <c r="E30" s="113"/>
      <c r="F30" s="113"/>
      <c r="G30" s="113"/>
      <c r="H30" s="113"/>
      <c r="I30" s="114"/>
      <c r="J30" s="117"/>
      <c r="K30" s="119"/>
      <c r="L30" s="118"/>
      <c r="M30" s="117"/>
      <c r="N30" s="119"/>
      <c r="O30" s="118"/>
      <c r="P30" s="117"/>
      <c r="Q30" s="119"/>
      <c r="R30" s="120"/>
      <c r="S30" s="112"/>
      <c r="T30" s="113"/>
      <c r="U30" s="113"/>
      <c r="V30" s="113"/>
      <c r="W30" s="113"/>
      <c r="X30" s="114"/>
      <c r="Y30" s="106"/>
      <c r="Z30" s="106"/>
      <c r="AA30" s="117"/>
      <c r="AB30" s="118"/>
      <c r="AC30" s="106"/>
      <c r="AD30" s="106"/>
      <c r="AE30" s="106"/>
      <c r="AF30" s="106"/>
      <c r="AG30" s="106"/>
      <c r="AH30" s="106"/>
      <c r="AI30" s="106"/>
      <c r="AJ30" s="109"/>
      <c r="AK30" s="7"/>
      <c r="AT30" s="111"/>
      <c r="AU30" s="111"/>
      <c r="AY30" s="1"/>
    </row>
    <row r="31" ht="10.5" customHeight="1">
      <c r="A31" s="112"/>
      <c r="B31" s="113"/>
      <c r="C31" s="113"/>
      <c r="D31" s="113"/>
      <c r="E31" s="113"/>
      <c r="F31" s="113"/>
      <c r="G31" s="113"/>
      <c r="H31" s="113"/>
      <c r="I31" s="114"/>
      <c r="J31" s="117"/>
      <c r="K31" s="119"/>
      <c r="L31" s="118"/>
      <c r="M31" s="117"/>
      <c r="N31" s="119"/>
      <c r="O31" s="118"/>
      <c r="P31" s="117"/>
      <c r="Q31" s="119"/>
      <c r="R31" s="120"/>
      <c r="S31" s="112"/>
      <c r="T31" s="113"/>
      <c r="U31" s="113"/>
      <c r="V31" s="113"/>
      <c r="W31" s="113"/>
      <c r="X31" s="114"/>
      <c r="Y31" s="106"/>
      <c r="Z31" s="106"/>
      <c r="AA31" s="117"/>
      <c r="AB31" s="118"/>
      <c r="AC31" s="106"/>
      <c r="AD31" s="106"/>
      <c r="AE31" s="106"/>
      <c r="AF31" s="106"/>
      <c r="AG31" s="106"/>
      <c r="AH31" s="106"/>
      <c r="AI31" s="106"/>
      <c r="AJ31" s="109"/>
      <c r="AK31" s="7"/>
      <c r="AT31" s="121"/>
      <c r="AU31" s="121"/>
      <c r="AY31" s="1"/>
    </row>
    <row r="32" ht="10.5" customHeight="1">
      <c r="A32" s="112"/>
      <c r="B32" s="113"/>
      <c r="C32" s="113"/>
      <c r="D32" s="113"/>
      <c r="E32" s="113"/>
      <c r="F32" s="113"/>
      <c r="G32" s="113"/>
      <c r="H32" s="113"/>
      <c r="I32" s="114"/>
      <c r="J32" s="117"/>
      <c r="K32" s="119"/>
      <c r="L32" s="118"/>
      <c r="M32" s="117"/>
      <c r="N32" s="119"/>
      <c r="O32" s="118"/>
      <c r="P32" s="117"/>
      <c r="Q32" s="119"/>
      <c r="R32" s="120"/>
      <c r="S32" s="112"/>
      <c r="T32" s="113"/>
      <c r="U32" s="113"/>
      <c r="V32" s="113"/>
      <c r="W32" s="113"/>
      <c r="X32" s="114"/>
      <c r="Y32" s="106"/>
      <c r="Z32" s="106"/>
      <c r="AA32" s="117"/>
      <c r="AB32" s="118"/>
      <c r="AC32" s="106"/>
      <c r="AD32" s="106"/>
      <c r="AE32" s="106"/>
      <c r="AF32" s="106"/>
      <c r="AG32" s="106"/>
      <c r="AH32" s="106"/>
      <c r="AI32" s="106"/>
      <c r="AJ32" s="109"/>
      <c r="AK32" s="7"/>
      <c r="AY32" s="1"/>
    </row>
    <row r="33" ht="10.5" customHeight="1">
      <c r="A33" s="112"/>
      <c r="B33" s="113"/>
      <c r="C33" s="113"/>
      <c r="D33" s="113"/>
      <c r="E33" s="113"/>
      <c r="F33" s="113"/>
      <c r="G33" s="113"/>
      <c r="H33" s="113"/>
      <c r="I33" s="114"/>
      <c r="J33" s="122"/>
      <c r="K33" s="123"/>
      <c r="L33" s="124"/>
      <c r="M33" s="122"/>
      <c r="N33" s="123"/>
      <c r="O33" s="124"/>
      <c r="P33" s="122"/>
      <c r="Q33" s="123"/>
      <c r="R33" s="125"/>
      <c r="S33" s="112"/>
      <c r="T33" s="113"/>
      <c r="U33" s="113"/>
      <c r="V33" s="113"/>
      <c r="W33" s="113"/>
      <c r="X33" s="114"/>
      <c r="Y33" s="106"/>
      <c r="Z33" s="106"/>
      <c r="AA33" s="122"/>
      <c r="AB33" s="124"/>
      <c r="AC33" s="106"/>
      <c r="AD33" s="106"/>
      <c r="AE33" s="106"/>
      <c r="AF33" s="106"/>
      <c r="AG33" s="106"/>
      <c r="AH33" s="106"/>
      <c r="AI33" s="106"/>
      <c r="AJ33" s="109"/>
      <c r="AK33" s="7"/>
      <c r="AY33" s="1"/>
    </row>
    <row r="34" ht="11.449999999999999" customHeight="1">
      <c r="A34" s="126"/>
      <c r="B34" s="127"/>
      <c r="C34" s="127"/>
      <c r="D34" s="127"/>
      <c r="E34" s="127"/>
      <c r="F34" s="127"/>
      <c r="G34" s="127"/>
      <c r="H34" s="127"/>
      <c r="I34" s="128"/>
      <c r="J34" s="129" t="s">
        <v>88</v>
      </c>
      <c r="K34" s="130"/>
      <c r="L34" s="131"/>
      <c r="M34" s="129" t="s">
        <v>89</v>
      </c>
      <c r="N34" s="130"/>
      <c r="O34" s="131"/>
      <c r="P34" s="129" t="s">
        <v>89</v>
      </c>
      <c r="Q34" s="130"/>
      <c r="R34" s="132"/>
      <c r="S34" s="126"/>
      <c r="T34" s="127"/>
      <c r="U34" s="127"/>
      <c r="V34" s="127"/>
      <c r="W34" s="127"/>
      <c r="X34" s="128"/>
      <c r="Y34" s="133" t="s">
        <v>90</v>
      </c>
      <c r="Z34" s="133"/>
      <c r="AA34" s="133" t="s">
        <v>89</v>
      </c>
      <c r="AB34" s="133"/>
      <c r="AC34" s="133" t="s">
        <v>89</v>
      </c>
      <c r="AD34" s="133"/>
      <c r="AE34" s="133" t="s">
        <v>89</v>
      </c>
      <c r="AF34" s="133"/>
      <c r="AG34" s="133" t="s">
        <v>90</v>
      </c>
      <c r="AH34" s="133"/>
      <c r="AI34" s="134" t="s">
        <v>91</v>
      </c>
      <c r="AJ34" s="135"/>
      <c r="AK34" s="7"/>
      <c r="AT34" s="136"/>
      <c r="AU34" s="137"/>
      <c r="AY34" s="1"/>
    </row>
    <row r="35" ht="11.449999999999999" customHeight="1">
      <c r="A35" s="138" t="s">
        <v>92</v>
      </c>
      <c r="B35" s="139"/>
      <c r="C35" s="139"/>
      <c r="D35" s="139"/>
      <c r="E35" s="139"/>
      <c r="F35" s="139"/>
      <c r="G35" s="139"/>
      <c r="H35" s="139"/>
      <c r="I35" s="140"/>
      <c r="J35" s="141">
        <v>9.9900000000000002</v>
      </c>
      <c r="K35" s="142"/>
      <c r="L35" s="143"/>
      <c r="M35" s="144">
        <v>9999</v>
      </c>
      <c r="N35" s="145"/>
      <c r="O35" s="146"/>
      <c r="P35" s="144">
        <v>9999</v>
      </c>
      <c r="Q35" s="145"/>
      <c r="R35" s="146"/>
      <c r="S35" s="138" t="s">
        <v>93</v>
      </c>
      <c r="T35" s="139"/>
      <c r="U35" s="139"/>
      <c r="V35" s="139"/>
      <c r="W35" s="139"/>
      <c r="X35" s="140"/>
      <c r="Y35" s="147">
        <v>999</v>
      </c>
      <c r="Z35" s="147"/>
      <c r="AA35" s="147">
        <v>9999</v>
      </c>
      <c r="AB35" s="147"/>
      <c r="AC35" s="147">
        <v>9999</v>
      </c>
      <c r="AD35" s="147"/>
      <c r="AE35" s="147">
        <v>9999</v>
      </c>
      <c r="AF35" s="147"/>
      <c r="AG35" s="147">
        <v>999</v>
      </c>
      <c r="AH35" s="147"/>
      <c r="AI35" s="148">
        <v>9.9000000000000004</v>
      </c>
      <c r="AJ35" s="149"/>
      <c r="AK35" s="7"/>
      <c r="AY35" s="1"/>
    </row>
    <row r="36" ht="11.449999999999999" customHeight="1">
      <c r="A36" s="138" t="s">
        <v>94</v>
      </c>
      <c r="B36" s="139"/>
      <c r="C36" s="139"/>
      <c r="D36" s="139"/>
      <c r="E36" s="139"/>
      <c r="F36" s="139"/>
      <c r="G36" s="139"/>
      <c r="H36" s="139"/>
      <c r="I36" s="140"/>
      <c r="J36" s="141">
        <v>9.9900000000000002</v>
      </c>
      <c r="K36" s="142"/>
      <c r="L36" s="143"/>
      <c r="M36" s="144">
        <v>9999</v>
      </c>
      <c r="N36" s="145"/>
      <c r="O36" s="146"/>
      <c r="P36" s="144">
        <v>9999</v>
      </c>
      <c r="Q36" s="145"/>
      <c r="R36" s="146"/>
      <c r="S36" s="138" t="s">
        <v>95</v>
      </c>
      <c r="T36" s="139"/>
      <c r="U36" s="139"/>
      <c r="V36" s="139"/>
      <c r="W36" s="139"/>
      <c r="X36" s="140"/>
      <c r="Y36" s="147">
        <v>999</v>
      </c>
      <c r="Z36" s="147"/>
      <c r="AA36" s="147">
        <v>9999</v>
      </c>
      <c r="AB36" s="147"/>
      <c r="AC36" s="147">
        <v>9999</v>
      </c>
      <c r="AD36" s="147"/>
      <c r="AE36" s="147">
        <v>9999</v>
      </c>
      <c r="AF36" s="147"/>
      <c r="AG36" s="147">
        <v>999</v>
      </c>
      <c r="AH36" s="147"/>
      <c r="AI36" s="148">
        <v>9.9000000000000004</v>
      </c>
      <c r="AJ36" s="149"/>
      <c r="AK36" s="7"/>
      <c r="AY36" s="1"/>
    </row>
    <row r="37" ht="11.449999999999999" customHeight="1">
      <c r="A37" s="138" t="s">
        <v>96</v>
      </c>
      <c r="B37" s="139"/>
      <c r="C37" s="139"/>
      <c r="D37" s="139"/>
      <c r="E37" s="139"/>
      <c r="F37" s="139"/>
      <c r="G37" s="139"/>
      <c r="H37" s="139"/>
      <c r="I37" s="140"/>
      <c r="J37" s="141"/>
      <c r="K37" s="142"/>
      <c r="L37" s="143"/>
      <c r="M37" s="141"/>
      <c r="N37" s="142"/>
      <c r="O37" s="143"/>
      <c r="P37" s="141"/>
      <c r="Q37" s="142"/>
      <c r="R37" s="143"/>
      <c r="S37" s="138" t="s">
        <v>97</v>
      </c>
      <c r="T37" s="139"/>
      <c r="U37" s="139"/>
      <c r="V37" s="139"/>
      <c r="W37" s="139"/>
      <c r="X37" s="140"/>
      <c r="Y37" s="147"/>
      <c r="Z37" s="147"/>
      <c r="AA37" s="150"/>
      <c r="AB37" s="150"/>
      <c r="AC37" s="150"/>
      <c r="AD37" s="150"/>
      <c r="AE37" s="150"/>
      <c r="AF37" s="150"/>
      <c r="AG37" s="147"/>
      <c r="AH37" s="147"/>
      <c r="AI37" s="148"/>
      <c r="AJ37" s="149"/>
      <c r="AK37" s="7"/>
      <c r="AY37" s="1"/>
    </row>
    <row r="38" ht="11.449999999999999" customHeight="1">
      <c r="A38" s="138" t="s">
        <v>98</v>
      </c>
      <c r="B38" s="139"/>
      <c r="C38" s="139"/>
      <c r="D38" s="139"/>
      <c r="E38" s="139"/>
      <c r="F38" s="139"/>
      <c r="G38" s="139"/>
      <c r="H38" s="139"/>
      <c r="I38" s="140"/>
      <c r="J38" s="141"/>
      <c r="K38" s="142"/>
      <c r="L38" s="143"/>
      <c r="M38" s="141"/>
      <c r="N38" s="142"/>
      <c r="O38" s="143"/>
      <c r="P38" s="141"/>
      <c r="Q38" s="142"/>
      <c r="R38" s="143"/>
      <c r="S38" s="138" t="s">
        <v>99</v>
      </c>
      <c r="T38" s="139"/>
      <c r="U38" s="139"/>
      <c r="V38" s="139"/>
      <c r="W38" s="139"/>
      <c r="X38" s="140"/>
      <c r="Y38" s="147"/>
      <c r="Z38" s="147"/>
      <c r="AA38" s="150"/>
      <c r="AB38" s="150"/>
      <c r="AC38" s="150"/>
      <c r="AD38" s="150"/>
      <c r="AE38" s="150"/>
      <c r="AF38" s="150"/>
      <c r="AG38" s="147"/>
      <c r="AH38" s="147"/>
      <c r="AI38" s="148"/>
      <c r="AJ38" s="149"/>
      <c r="AK38" s="7"/>
      <c r="AY38" s="1"/>
    </row>
    <row r="39" ht="11.449999999999999" customHeight="1">
      <c r="A39" s="138" t="s">
        <v>100</v>
      </c>
      <c r="B39" s="139"/>
      <c r="C39" s="139"/>
      <c r="D39" s="139"/>
      <c r="E39" s="139"/>
      <c r="F39" s="139"/>
      <c r="G39" s="139"/>
      <c r="H39" s="139"/>
      <c r="I39" s="140"/>
      <c r="J39" s="141"/>
      <c r="K39" s="142"/>
      <c r="L39" s="143"/>
      <c r="M39" s="141"/>
      <c r="N39" s="142"/>
      <c r="O39" s="143"/>
      <c r="P39" s="141"/>
      <c r="Q39" s="142"/>
      <c r="R39" s="143"/>
      <c r="S39" s="138" t="s">
        <v>101</v>
      </c>
      <c r="T39" s="139"/>
      <c r="U39" s="139"/>
      <c r="V39" s="139"/>
      <c r="W39" s="139"/>
      <c r="X39" s="140"/>
      <c r="Y39" s="151"/>
      <c r="Z39" s="151"/>
      <c r="AA39" s="152"/>
      <c r="AB39" s="152"/>
      <c r="AC39" s="152"/>
      <c r="AD39" s="152"/>
      <c r="AE39" s="152"/>
      <c r="AF39" s="152"/>
      <c r="AG39" s="151"/>
      <c r="AH39" s="151"/>
      <c r="AI39" s="153"/>
      <c r="AJ39" s="154"/>
      <c r="AK39" s="7"/>
      <c r="AY39" s="1"/>
    </row>
    <row r="40" ht="3.9500000000000002" customHeight="1">
      <c r="A40" s="68"/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70"/>
      <c r="AK40" s="7"/>
      <c r="AY40" s="1"/>
      <c r="BB40" s="155"/>
    </row>
    <row r="41" ht="12" customHeight="1">
      <c r="A41" s="80" t="s">
        <v>102</v>
      </c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2"/>
      <c r="S41" s="83" t="s">
        <v>103</v>
      </c>
      <c r="T41" s="84"/>
      <c r="U41" s="84"/>
      <c r="V41" s="84"/>
      <c r="W41" s="8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5"/>
      <c r="AK41" s="7"/>
      <c r="AY41" s="1"/>
      <c r="BB41" s="155"/>
    </row>
    <row r="42" ht="12" customHeight="1">
      <c r="A42" s="156" t="s">
        <v>74</v>
      </c>
      <c r="B42" s="157"/>
      <c r="C42" s="157"/>
      <c r="D42" s="157"/>
      <c r="E42" s="157"/>
      <c r="F42" s="157"/>
      <c r="G42" s="157"/>
      <c r="H42" s="157"/>
      <c r="I42" s="157"/>
      <c r="J42" s="158"/>
      <c r="K42" s="159" t="s">
        <v>104</v>
      </c>
      <c r="L42" s="159"/>
      <c r="M42" s="159"/>
      <c r="N42" s="159"/>
      <c r="O42" s="159"/>
      <c r="P42" s="159"/>
      <c r="Q42" s="159"/>
      <c r="R42" s="160"/>
      <c r="S42" s="161" t="s">
        <v>105</v>
      </c>
      <c r="T42" s="162"/>
      <c r="U42" s="162"/>
      <c r="V42" s="162"/>
      <c r="W42" s="162"/>
      <c r="X42" s="162"/>
      <c r="Y42" s="162"/>
      <c r="Z42" s="162"/>
      <c r="AA42" s="163" t="s">
        <v>106</v>
      </c>
      <c r="AB42" s="163"/>
      <c r="AC42" s="163"/>
      <c r="AD42" s="163"/>
      <c r="AE42" s="163"/>
      <c r="AF42" s="163"/>
      <c r="AG42" s="163"/>
      <c r="AH42" s="163"/>
      <c r="AI42" s="163"/>
      <c r="AJ42" s="164"/>
      <c r="AK42" s="7"/>
      <c r="AS42" s="26" t="s">
        <v>10</v>
      </c>
      <c r="AT42" s="26" t="s">
        <v>107</v>
      </c>
      <c r="AU42" s="26" t="s">
        <v>108</v>
      </c>
      <c r="AV42" s="26" t="s">
        <v>106</v>
      </c>
      <c r="AY42" s="1"/>
      <c r="BB42" s="155"/>
    </row>
    <row r="43" ht="12" customHeight="1">
      <c r="A43" s="100" t="s">
        <v>15</v>
      </c>
      <c r="B43" s="101"/>
      <c r="C43" s="101"/>
      <c r="D43" s="101"/>
      <c r="E43" s="101"/>
      <c r="F43" s="101"/>
      <c r="G43" s="101"/>
      <c r="H43" s="101"/>
      <c r="I43" s="101"/>
      <c r="J43" s="102"/>
      <c r="K43" s="48" t="s">
        <v>109</v>
      </c>
      <c r="L43" s="77"/>
      <c r="M43" s="77"/>
      <c r="N43" s="77"/>
      <c r="O43" s="77"/>
      <c r="P43" s="77"/>
      <c r="Q43" s="77"/>
      <c r="R43" s="78"/>
      <c r="S43" s="161" t="s">
        <v>15</v>
      </c>
      <c r="T43" s="162"/>
      <c r="U43" s="162"/>
      <c r="V43" s="162"/>
      <c r="W43" s="162"/>
      <c r="X43" s="162"/>
      <c r="Y43" s="162"/>
      <c r="Z43" s="162"/>
      <c r="AA43" s="47" t="s">
        <v>110</v>
      </c>
      <c r="AB43" s="47"/>
      <c r="AC43" s="47"/>
      <c r="AD43" s="47"/>
      <c r="AE43" s="47"/>
      <c r="AF43" s="47"/>
      <c r="AG43" s="47"/>
      <c r="AH43" s="47"/>
      <c r="AI43" s="47"/>
      <c r="AJ43" s="89"/>
      <c r="AK43" s="7"/>
      <c r="AT43" s="165"/>
      <c r="AX43" s="155"/>
      <c r="BB43" s="155"/>
    </row>
    <row r="44" ht="12" customHeight="1">
      <c r="A44" s="166" t="s">
        <v>111</v>
      </c>
      <c r="B44" s="167"/>
      <c r="C44" s="167"/>
      <c r="D44" s="167"/>
      <c r="E44" s="167"/>
      <c r="F44" s="167"/>
      <c r="G44" s="167"/>
      <c r="H44" s="167"/>
      <c r="I44" s="167"/>
      <c r="J44" s="168"/>
      <c r="K44" s="56" t="s">
        <v>112</v>
      </c>
      <c r="L44" s="57"/>
      <c r="M44" s="57"/>
      <c r="N44" s="57"/>
      <c r="O44" s="57"/>
      <c r="P44" s="57"/>
      <c r="Q44" s="57"/>
      <c r="R44" s="169"/>
      <c r="S44" s="161" t="s">
        <v>111</v>
      </c>
      <c r="T44" s="162"/>
      <c r="U44" s="162"/>
      <c r="V44" s="162"/>
      <c r="W44" s="162"/>
      <c r="X44" s="162"/>
      <c r="Y44" s="162"/>
      <c r="Z44" s="162"/>
      <c r="AA44" s="47" t="s">
        <v>113</v>
      </c>
      <c r="AB44" s="47"/>
      <c r="AC44" s="47"/>
      <c r="AD44" s="47"/>
      <c r="AE44" s="47"/>
      <c r="AF44" s="47"/>
      <c r="AG44" s="47"/>
      <c r="AH44" s="47"/>
      <c r="AI44" s="47"/>
      <c r="AJ44" s="89"/>
      <c r="AK44" s="7"/>
      <c r="AT44" s="165"/>
      <c r="AX44" s="155"/>
      <c r="BB44" s="155"/>
    </row>
    <row r="45" ht="12.75" customHeight="1">
      <c r="A45" s="166" t="s">
        <v>114</v>
      </c>
      <c r="B45" s="167"/>
      <c r="C45" s="167"/>
      <c r="D45" s="167"/>
      <c r="E45" s="167"/>
      <c r="F45" s="167"/>
      <c r="G45" s="167"/>
      <c r="H45" s="167"/>
      <c r="I45" s="167"/>
      <c r="J45" s="168"/>
      <c r="K45" s="170">
        <v>99</v>
      </c>
      <c r="L45" s="171"/>
      <c r="M45" s="172" t="s">
        <v>115</v>
      </c>
      <c r="N45" s="173" t="s">
        <v>116</v>
      </c>
      <c r="O45" s="173"/>
      <c r="P45" s="174">
        <v>999</v>
      </c>
      <c r="Q45" s="174"/>
      <c r="R45" s="175" t="s">
        <v>115</v>
      </c>
      <c r="S45" s="176" t="s">
        <v>117</v>
      </c>
      <c r="T45" s="177"/>
      <c r="U45" s="177"/>
      <c r="V45" s="177"/>
      <c r="W45" s="177"/>
      <c r="X45" s="177"/>
      <c r="Y45" s="177"/>
      <c r="Z45" s="177"/>
      <c r="AA45" s="66">
        <v>-99</v>
      </c>
      <c r="AB45" s="66"/>
      <c r="AC45" s="178" t="s">
        <v>118</v>
      </c>
      <c r="AD45" s="178"/>
      <c r="AE45" s="178"/>
      <c r="AF45" s="178"/>
      <c r="AG45" s="178"/>
      <c r="AH45" s="178"/>
      <c r="AI45" s="178"/>
      <c r="AJ45" s="179"/>
      <c r="AK45" s="7"/>
    </row>
    <row r="46" ht="3.9500000000000002" customHeight="1">
      <c r="A46" s="68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70"/>
      <c r="AK46" s="7"/>
    </row>
    <row r="47" ht="12" customHeight="1">
      <c r="A47" s="180" t="s">
        <v>119</v>
      </c>
      <c r="B47" s="181"/>
      <c r="C47" s="181"/>
      <c r="D47" s="181"/>
      <c r="E47" s="181"/>
      <c r="F47" s="181"/>
      <c r="G47" s="181"/>
      <c r="H47" s="181"/>
      <c r="I47" s="181"/>
      <c r="J47" s="181"/>
      <c r="K47" s="181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1"/>
      <c r="AA47" s="181"/>
      <c r="AB47" s="181"/>
      <c r="AC47" s="181"/>
      <c r="AD47" s="181"/>
      <c r="AE47" s="181"/>
      <c r="AF47" s="181"/>
      <c r="AG47" s="181"/>
      <c r="AH47" s="181"/>
      <c r="AI47" s="181"/>
      <c r="AJ47" s="182"/>
      <c r="AK47" s="7"/>
    </row>
    <row r="48" ht="12">
      <c r="A48" s="183" t="s">
        <v>77</v>
      </c>
      <c r="B48" s="184"/>
      <c r="C48" s="184"/>
      <c r="D48" s="184"/>
      <c r="E48" s="184"/>
      <c r="F48" s="185"/>
      <c r="G48" s="186" t="s">
        <v>120</v>
      </c>
      <c r="H48" s="187"/>
      <c r="I48" s="187"/>
      <c r="J48" s="187"/>
      <c r="K48" s="187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7"/>
      <c r="AA48" s="187"/>
      <c r="AB48" s="187"/>
      <c r="AC48" s="187"/>
      <c r="AD48" s="187"/>
      <c r="AE48" s="187"/>
      <c r="AF48" s="187"/>
      <c r="AG48" s="187"/>
      <c r="AH48" s="187"/>
      <c r="AI48" s="187"/>
      <c r="AJ48" s="188"/>
      <c r="AK48" s="7"/>
      <c r="AL48" s="26"/>
      <c r="AM48" s="26"/>
      <c r="AN48" s="26"/>
      <c r="AO48" s="26"/>
      <c r="AP48" s="79"/>
      <c r="AQ48" s="79"/>
      <c r="AR48" s="79"/>
    </row>
    <row r="49" ht="12">
      <c r="A49" s="189"/>
      <c r="B49" s="190"/>
      <c r="C49" s="190"/>
      <c r="D49" s="190"/>
      <c r="E49" s="190"/>
      <c r="F49" s="191"/>
      <c r="G49" s="186" t="s">
        <v>79</v>
      </c>
      <c r="H49" s="187"/>
      <c r="I49" s="187"/>
      <c r="J49" s="187"/>
      <c r="K49" s="187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87"/>
      <c r="AA49" s="187"/>
      <c r="AB49" s="187"/>
      <c r="AC49" s="187"/>
      <c r="AD49" s="187"/>
      <c r="AE49" s="187"/>
      <c r="AF49" s="187"/>
      <c r="AG49" s="187"/>
      <c r="AH49" s="187"/>
      <c r="AI49" s="187"/>
      <c r="AJ49" s="188"/>
      <c r="AK49" s="7"/>
      <c r="AU49" s="26"/>
      <c r="AV49" s="26"/>
      <c r="AW49" s="26"/>
    </row>
    <row r="50" ht="12">
      <c r="A50" s="192"/>
      <c r="B50" s="193"/>
      <c r="C50" s="193"/>
      <c r="D50" s="193"/>
      <c r="E50" s="193"/>
      <c r="F50" s="194"/>
      <c r="G50" s="195" t="str">
        <f>IF(S35&lt;&gt;"",S35,"")</f>
        <v>StoreA</v>
      </c>
      <c r="H50" s="196"/>
      <c r="I50" s="196"/>
      <c r="J50" s="196"/>
      <c r="K50" s="196"/>
      <c r="L50" s="197"/>
      <c r="M50" s="195" t="str">
        <f>IF(S36&lt;&gt;"",S36,"")</f>
        <v>StoreB</v>
      </c>
      <c r="N50" s="196"/>
      <c r="O50" s="196"/>
      <c r="P50" s="196"/>
      <c r="Q50" s="196"/>
      <c r="R50" s="197"/>
      <c r="S50" s="198" t="str">
        <f>IF(S37&lt;&gt;"",S37,"")</f>
        <v>StoreC</v>
      </c>
      <c r="T50" s="199"/>
      <c r="U50" s="199"/>
      <c r="V50" s="199"/>
      <c r="W50" s="199"/>
      <c r="X50" s="200"/>
      <c r="Y50" s="195" t="str">
        <f>IF(S38&lt;&gt;"",S38,"")</f>
        <v>StoreD</v>
      </c>
      <c r="Z50" s="196"/>
      <c r="AA50" s="196"/>
      <c r="AB50" s="196"/>
      <c r="AC50" s="196"/>
      <c r="AD50" s="197"/>
      <c r="AE50" s="195" t="str">
        <f>IF(S39&lt;&gt;"",S39,"")</f>
        <v>StoreE</v>
      </c>
      <c r="AF50" s="196"/>
      <c r="AG50" s="196"/>
      <c r="AH50" s="196"/>
      <c r="AI50" s="196"/>
      <c r="AJ50" s="201"/>
      <c r="AK50" s="7"/>
      <c r="AL50" s="202"/>
      <c r="AM50" s="202"/>
      <c r="AN50" s="202"/>
      <c r="AO50" s="202"/>
      <c r="AP50" s="202"/>
      <c r="AQ50" s="202"/>
      <c r="AR50" s="202"/>
      <c r="AS50" s="202"/>
      <c r="AT50" s="202"/>
      <c r="AU50" s="202"/>
    </row>
    <row r="51" ht="12" customHeight="1">
      <c r="A51" s="203" t="str">
        <f t="shared" ref="A51:A55" si="0">IF(A35&lt;&gt;"",A35,"")</f>
        <v>CollectorA</v>
      </c>
      <c r="B51" s="204"/>
      <c r="C51" s="204"/>
      <c r="D51" s="204"/>
      <c r="E51" s="204"/>
      <c r="F51" s="205"/>
      <c r="G51" s="206">
        <v>1</v>
      </c>
      <c r="H51" s="207">
        <v>2</v>
      </c>
      <c r="I51" s="207"/>
      <c r="J51" s="207"/>
      <c r="K51" s="207"/>
      <c r="L51" s="208"/>
      <c r="M51" s="206">
        <v>2</v>
      </c>
      <c r="N51" s="207">
        <v>3</v>
      </c>
      <c r="O51" s="207"/>
      <c r="P51" s="207"/>
      <c r="Q51" s="207"/>
      <c r="R51" s="208"/>
      <c r="S51" s="206">
        <v>3</v>
      </c>
      <c r="T51" s="207">
        <v>4</v>
      </c>
      <c r="U51" s="207"/>
      <c r="V51" s="207"/>
      <c r="W51" s="207"/>
      <c r="X51" s="208"/>
      <c r="Y51" s="206">
        <v>4</v>
      </c>
      <c r="Z51" s="207">
        <v>5</v>
      </c>
      <c r="AA51" s="207"/>
      <c r="AB51" s="207"/>
      <c r="AC51" s="207"/>
      <c r="AD51" s="208"/>
      <c r="AE51" s="206">
        <v>5</v>
      </c>
      <c r="AF51" s="207">
        <v>6</v>
      </c>
      <c r="AG51" s="207"/>
      <c r="AH51" s="207"/>
      <c r="AI51" s="207"/>
      <c r="AJ51" s="209"/>
      <c r="AK51" s="7"/>
      <c r="AL51" s="210"/>
      <c r="AM51" s="211" t="s">
        <v>121</v>
      </c>
      <c r="AN51" s="212"/>
      <c r="AO51" s="212"/>
      <c r="AP51" s="212"/>
      <c r="AQ51" s="212"/>
      <c r="AR51" s="212"/>
    </row>
    <row r="52" ht="12">
      <c r="A52" s="213" t="str">
        <f t="shared" si="0"/>
        <v>CollectorB</v>
      </c>
      <c r="B52" s="214"/>
      <c r="C52" s="214"/>
      <c r="D52" s="214"/>
      <c r="E52" s="214"/>
      <c r="F52" s="215"/>
      <c r="G52" s="216">
        <v>2</v>
      </c>
      <c r="H52" s="217">
        <v>3</v>
      </c>
      <c r="I52" s="217"/>
      <c r="J52" s="217"/>
      <c r="K52" s="217"/>
      <c r="L52" s="218"/>
      <c r="M52" s="216">
        <v>3</v>
      </c>
      <c r="N52" s="217">
        <v>4</v>
      </c>
      <c r="O52" s="217"/>
      <c r="P52" s="217"/>
      <c r="Q52" s="217"/>
      <c r="R52" s="218"/>
      <c r="S52" s="216">
        <v>4</v>
      </c>
      <c r="T52" s="217">
        <v>5</v>
      </c>
      <c r="U52" s="217"/>
      <c r="V52" s="217"/>
      <c r="W52" s="217"/>
      <c r="X52" s="218"/>
      <c r="Y52" s="216">
        <v>5</v>
      </c>
      <c r="Z52" s="217">
        <v>6</v>
      </c>
      <c r="AA52" s="217"/>
      <c r="AB52" s="217"/>
      <c r="AC52" s="217"/>
      <c r="AD52" s="218"/>
      <c r="AE52" s="216">
        <v>6</v>
      </c>
      <c r="AF52" s="217">
        <v>7</v>
      </c>
      <c r="AG52" s="217"/>
      <c r="AH52" s="217"/>
      <c r="AI52" s="217"/>
      <c r="AJ52" s="219"/>
      <c r="AK52" s="7"/>
      <c r="AL52" s="210"/>
      <c r="AM52" s="211"/>
      <c r="AN52" s="212"/>
      <c r="AO52" s="212"/>
      <c r="AP52" s="212"/>
      <c r="AQ52" s="212"/>
      <c r="AR52" s="212"/>
      <c r="AS52" s="220"/>
      <c r="AT52" s="220"/>
    </row>
    <row r="53" ht="12">
      <c r="A53" s="213" t="str">
        <f t="shared" si="0"/>
        <v>CollectorC</v>
      </c>
      <c r="B53" s="214"/>
      <c r="C53" s="214"/>
      <c r="D53" s="214"/>
      <c r="E53" s="214"/>
      <c r="F53" s="215"/>
      <c r="G53" s="206">
        <v>3</v>
      </c>
      <c r="H53" s="207">
        <v>4</v>
      </c>
      <c r="I53" s="217"/>
      <c r="J53" s="217"/>
      <c r="K53" s="217"/>
      <c r="L53" s="218"/>
      <c r="M53" s="206">
        <v>4</v>
      </c>
      <c r="N53" s="207">
        <v>5</v>
      </c>
      <c r="O53" s="217"/>
      <c r="P53" s="217"/>
      <c r="Q53" s="217"/>
      <c r="R53" s="218"/>
      <c r="S53" s="206">
        <v>5</v>
      </c>
      <c r="T53" s="207">
        <v>6</v>
      </c>
      <c r="U53" s="217"/>
      <c r="V53" s="217"/>
      <c r="W53" s="217"/>
      <c r="X53" s="218"/>
      <c r="Y53" s="206">
        <v>6</v>
      </c>
      <c r="Z53" s="207">
        <v>7</v>
      </c>
      <c r="AA53" s="217"/>
      <c r="AB53" s="217"/>
      <c r="AC53" s="217"/>
      <c r="AD53" s="218"/>
      <c r="AE53" s="206">
        <v>7</v>
      </c>
      <c r="AF53" s="207">
        <v>8</v>
      </c>
      <c r="AG53" s="217"/>
      <c r="AH53" s="217"/>
      <c r="AI53" s="217"/>
      <c r="AJ53" s="219"/>
      <c r="AK53" s="7"/>
      <c r="AL53" s="210"/>
      <c r="AM53" s="211"/>
      <c r="AN53" s="212"/>
      <c r="AO53" s="212"/>
      <c r="AP53" s="212"/>
      <c r="AQ53" s="212"/>
      <c r="AR53" s="212"/>
      <c r="AS53" s="220"/>
      <c r="AT53" s="220"/>
    </row>
    <row r="54" ht="12">
      <c r="A54" s="213" t="str">
        <f t="shared" si="0"/>
        <v>CollectorD</v>
      </c>
      <c r="B54" s="214"/>
      <c r="C54" s="214"/>
      <c r="D54" s="214"/>
      <c r="E54" s="214"/>
      <c r="F54" s="215"/>
      <c r="G54" s="216">
        <v>4</v>
      </c>
      <c r="H54" s="217">
        <v>5</v>
      </c>
      <c r="I54" s="217"/>
      <c r="J54" s="217"/>
      <c r="K54" s="217"/>
      <c r="L54" s="218"/>
      <c r="M54" s="216">
        <v>5</v>
      </c>
      <c r="N54" s="217">
        <v>6</v>
      </c>
      <c r="O54" s="217"/>
      <c r="P54" s="217"/>
      <c r="Q54" s="217"/>
      <c r="R54" s="218"/>
      <c r="S54" s="216">
        <v>6</v>
      </c>
      <c r="T54" s="217">
        <v>7</v>
      </c>
      <c r="U54" s="217"/>
      <c r="V54" s="217"/>
      <c r="W54" s="217"/>
      <c r="X54" s="218"/>
      <c r="Y54" s="216">
        <v>7</v>
      </c>
      <c r="Z54" s="217">
        <v>8</v>
      </c>
      <c r="AA54" s="217"/>
      <c r="AB54" s="217"/>
      <c r="AC54" s="217"/>
      <c r="AD54" s="218"/>
      <c r="AE54" s="216">
        <v>8</v>
      </c>
      <c r="AF54" s="217">
        <v>9</v>
      </c>
      <c r="AG54" s="217"/>
      <c r="AH54" s="217"/>
      <c r="AI54" s="217"/>
      <c r="AJ54" s="219"/>
      <c r="AK54" s="7"/>
      <c r="AL54" s="210"/>
      <c r="AM54" s="211"/>
      <c r="AN54" s="212"/>
      <c r="AO54" s="212"/>
      <c r="AP54" s="212"/>
      <c r="AQ54" s="212"/>
      <c r="AR54" s="212"/>
      <c r="AS54" s="220"/>
      <c r="AT54" s="220"/>
    </row>
    <row r="55" ht="12.75">
      <c r="A55" s="221" t="str">
        <f t="shared" si="0"/>
        <v>CollectorE</v>
      </c>
      <c r="B55" s="222"/>
      <c r="C55" s="222"/>
      <c r="D55" s="222"/>
      <c r="E55" s="222"/>
      <c r="F55" s="223"/>
      <c r="G55" s="206">
        <v>5</v>
      </c>
      <c r="H55" s="207">
        <v>6</v>
      </c>
      <c r="I55" s="224"/>
      <c r="J55" s="224"/>
      <c r="K55" s="224"/>
      <c r="L55" s="225"/>
      <c r="M55" s="206">
        <v>6</v>
      </c>
      <c r="N55" s="207">
        <v>7</v>
      </c>
      <c r="O55" s="224"/>
      <c r="P55" s="224"/>
      <c r="Q55" s="224"/>
      <c r="R55" s="225"/>
      <c r="S55" s="206">
        <v>7</v>
      </c>
      <c r="T55" s="207">
        <v>8</v>
      </c>
      <c r="U55" s="224"/>
      <c r="V55" s="224"/>
      <c r="W55" s="224"/>
      <c r="X55" s="225"/>
      <c r="Y55" s="206">
        <v>8</v>
      </c>
      <c r="Z55" s="207">
        <v>9</v>
      </c>
      <c r="AA55" s="224"/>
      <c r="AB55" s="224"/>
      <c r="AC55" s="224"/>
      <c r="AD55" s="225"/>
      <c r="AE55" s="206">
        <v>9</v>
      </c>
      <c r="AF55" s="207"/>
      <c r="AG55" s="224"/>
      <c r="AH55" s="224"/>
      <c r="AI55" s="224"/>
      <c r="AJ55" s="226"/>
      <c r="AK55" s="7"/>
      <c r="AL55" s="210"/>
      <c r="AM55" s="211"/>
      <c r="AN55" s="212"/>
      <c r="AO55" s="212"/>
      <c r="AP55" s="212"/>
      <c r="AQ55" s="212"/>
      <c r="AR55" s="212"/>
      <c r="AS55" s="220"/>
      <c r="AT55" s="220"/>
    </row>
    <row r="56" ht="3.9500000000000002" customHeight="1">
      <c r="A56" s="68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70"/>
      <c r="AK56" s="7"/>
    </row>
    <row r="57" ht="12" customHeight="1">
      <c r="A57" s="227" t="s">
        <v>122</v>
      </c>
      <c r="B57" s="228"/>
      <c r="C57" s="228"/>
      <c r="D57" s="228"/>
      <c r="E57" s="228"/>
      <c r="F57" s="228"/>
      <c r="G57" s="228"/>
      <c r="H57" s="228"/>
      <c r="I57" s="228"/>
      <c r="J57" s="228"/>
      <c r="K57" s="228"/>
      <c r="L57" s="228"/>
      <c r="M57" s="228"/>
      <c r="N57" s="229"/>
      <c r="O57" s="230" t="s">
        <v>123</v>
      </c>
      <c r="P57" s="231"/>
      <c r="Q57" s="231"/>
      <c r="R57" s="231"/>
      <c r="S57" s="231"/>
      <c r="T57" s="231"/>
      <c r="U57" s="231"/>
      <c r="V57" s="231"/>
      <c r="W57" s="231"/>
      <c r="X57" s="231"/>
      <c r="Y57" s="231"/>
      <c r="Z57" s="231"/>
      <c r="AA57" s="231"/>
      <c r="AB57" s="231"/>
      <c r="AC57" s="231"/>
      <c r="AD57" s="231"/>
      <c r="AE57" s="231"/>
      <c r="AF57" s="231"/>
      <c r="AG57" s="231"/>
      <c r="AH57" s="231"/>
      <c r="AI57" s="231"/>
      <c r="AJ57" s="232"/>
      <c r="AK57" s="7"/>
      <c r="AL57" s="1"/>
      <c r="AM57" s="1"/>
      <c r="AN57" s="1"/>
      <c r="AO57" s="1"/>
      <c r="AP57" s="1"/>
      <c r="AQ57" s="1"/>
      <c r="AR57" s="1"/>
    </row>
    <row r="58" ht="12.75" customHeight="1">
      <c r="A58" s="74" t="s">
        <v>21</v>
      </c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6"/>
      <c r="O58" s="233" t="s">
        <v>22</v>
      </c>
      <c r="P58" s="234"/>
      <c r="Q58" s="234"/>
      <c r="R58" s="234"/>
      <c r="S58" s="234"/>
      <c r="T58" s="234"/>
      <c r="U58" s="234"/>
      <c r="V58" s="234"/>
      <c r="W58" s="234"/>
      <c r="X58" s="234"/>
      <c r="Y58" s="234"/>
      <c r="Z58" s="234"/>
      <c r="AA58" s="234"/>
      <c r="AB58" s="234"/>
      <c r="AC58" s="234"/>
      <c r="AD58" s="234"/>
      <c r="AE58" s="234"/>
      <c r="AF58" s="234"/>
      <c r="AG58" s="234"/>
      <c r="AH58" s="234"/>
      <c r="AI58" s="234"/>
      <c r="AJ58" s="235"/>
      <c r="AK58" s="7"/>
      <c r="AL58" s="1"/>
      <c r="AM58" s="1"/>
      <c r="AN58" s="1"/>
      <c r="AO58" s="1"/>
      <c r="AP58" s="1"/>
      <c r="AQ58" s="1"/>
      <c r="AR58" s="1"/>
    </row>
    <row r="59" s="79" customFormat="1" ht="12" customHeight="1">
      <c r="A59" s="74" t="s">
        <v>124</v>
      </c>
      <c r="B59" s="75"/>
      <c r="C59" s="75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6"/>
      <c r="O59" s="233" t="s">
        <v>125</v>
      </c>
      <c r="P59" s="234"/>
      <c r="Q59" s="234"/>
      <c r="R59" s="234"/>
      <c r="S59" s="234"/>
      <c r="T59" s="234"/>
      <c r="U59" s="234"/>
      <c r="V59" s="234"/>
      <c r="W59" s="234"/>
      <c r="X59" s="234"/>
      <c r="Y59" s="234"/>
      <c r="Z59" s="234"/>
      <c r="AA59" s="234"/>
      <c r="AB59" s="234"/>
      <c r="AC59" s="234"/>
      <c r="AD59" s="234"/>
      <c r="AE59" s="234"/>
      <c r="AF59" s="234"/>
      <c r="AG59" s="234"/>
      <c r="AH59" s="234"/>
      <c r="AI59" s="234"/>
      <c r="AJ59" s="235"/>
      <c r="AK59" s="236"/>
      <c r="AL59" s="79"/>
      <c r="AM59" s="79"/>
      <c r="AN59" s="1"/>
      <c r="AO59" s="79"/>
      <c r="AP59" s="79"/>
      <c r="AQ59" s="79"/>
      <c r="AR59" s="79"/>
      <c r="AY59" s="202"/>
      <c r="AZ59" s="202"/>
      <c r="BA59" s="202"/>
    </row>
    <row r="60" ht="12.75" customHeight="1">
      <c r="A60" s="53" t="s">
        <v>126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5"/>
      <c r="O60" s="237" t="s">
        <v>14</v>
      </c>
      <c r="P60" s="238"/>
      <c r="Q60" s="238"/>
      <c r="R60" s="238"/>
      <c r="S60" s="238"/>
      <c r="T60" s="238"/>
      <c r="U60" s="238"/>
      <c r="V60" s="238"/>
      <c r="W60" s="238"/>
      <c r="X60" s="238"/>
      <c r="Y60" s="238"/>
      <c r="Z60" s="238"/>
      <c r="AA60" s="238"/>
      <c r="AB60" s="238"/>
      <c r="AC60" s="238"/>
      <c r="AD60" s="238"/>
      <c r="AE60" s="238"/>
      <c r="AF60" s="238"/>
      <c r="AG60" s="238"/>
      <c r="AH60" s="238"/>
      <c r="AI60" s="238"/>
      <c r="AJ60" s="239"/>
      <c r="AK60" s="7"/>
      <c r="AL60" s="1"/>
      <c r="AM60" s="1"/>
      <c r="AN60" s="1"/>
      <c r="AO60" s="1"/>
      <c r="AP60" s="1"/>
      <c r="AQ60" s="1"/>
      <c r="AR60" s="1"/>
    </row>
    <row r="61" ht="3.9500000000000002" customHeight="1">
      <c r="A61" s="240"/>
      <c r="B61" s="241"/>
      <c r="C61" s="241"/>
      <c r="D61" s="241"/>
      <c r="E61" s="241"/>
      <c r="F61" s="241"/>
      <c r="G61" s="241"/>
      <c r="H61" s="241"/>
      <c r="I61" s="241"/>
      <c r="J61" s="241"/>
      <c r="K61" s="241"/>
      <c r="L61" s="241"/>
      <c r="M61" s="241"/>
      <c r="N61" s="241"/>
      <c r="O61" s="241"/>
      <c r="P61" s="241"/>
      <c r="Q61" s="241"/>
      <c r="R61" s="241"/>
      <c r="S61" s="241"/>
      <c r="T61" s="241"/>
      <c r="U61" s="241"/>
      <c r="V61" s="241"/>
      <c r="W61" s="241"/>
      <c r="X61" s="241"/>
      <c r="Y61" s="241"/>
      <c r="Z61" s="241"/>
      <c r="AA61" s="241"/>
      <c r="AB61" s="241"/>
      <c r="AC61" s="241"/>
      <c r="AD61" s="241"/>
      <c r="AE61" s="241"/>
      <c r="AF61" s="241"/>
      <c r="AG61" s="241"/>
      <c r="AH61" s="241"/>
      <c r="AI61" s="241"/>
      <c r="AJ61" s="242"/>
      <c r="AK61" s="7"/>
    </row>
    <row r="62" ht="12.75" customHeight="1">
      <c r="A62" s="243" t="s">
        <v>127</v>
      </c>
      <c r="B62" s="244"/>
      <c r="C62" s="244"/>
      <c r="D62" s="244"/>
      <c r="E62" s="244"/>
      <c r="F62" s="244"/>
      <c r="G62" s="244"/>
      <c r="H62" s="244"/>
      <c r="I62" s="244"/>
      <c r="J62" s="244"/>
      <c r="K62" s="244"/>
      <c r="L62" s="244"/>
      <c r="M62" s="244"/>
      <c r="N62" s="244"/>
      <c r="O62" s="244"/>
      <c r="P62" s="244"/>
      <c r="Q62" s="244"/>
      <c r="R62" s="244"/>
      <c r="S62" s="244"/>
      <c r="T62" s="244"/>
      <c r="U62" s="244"/>
      <c r="V62" s="244"/>
      <c r="W62" s="244"/>
      <c r="X62" s="245"/>
      <c r="Y62" s="246" t="s">
        <v>128</v>
      </c>
      <c r="Z62" s="247"/>
      <c r="AA62" s="247"/>
      <c r="AB62" s="247"/>
      <c r="AC62" s="247"/>
      <c r="AD62" s="247"/>
      <c r="AE62" s="247"/>
      <c r="AF62" s="247"/>
      <c r="AG62" s="247"/>
      <c r="AH62" s="247"/>
      <c r="AI62" s="247"/>
      <c r="AJ62" s="248"/>
      <c r="AK62" s="7"/>
    </row>
    <row r="63" ht="10.5" customHeight="1">
      <c r="A63" s="249" t="s">
        <v>129</v>
      </c>
      <c r="B63" s="250"/>
      <c r="C63" s="250"/>
      <c r="D63" s="250"/>
      <c r="E63" s="250"/>
      <c r="F63" s="250"/>
      <c r="G63" s="250"/>
      <c r="H63" s="250"/>
      <c r="I63" s="250"/>
      <c r="J63" s="250"/>
      <c r="K63" s="250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1"/>
      <c r="Y63" s="252"/>
      <c r="Z63" s="253"/>
      <c r="AA63" s="253"/>
      <c r="AB63" s="253"/>
      <c r="AC63" s="253"/>
      <c r="AD63" s="253"/>
      <c r="AE63" s="253"/>
      <c r="AF63" s="253"/>
      <c r="AG63" s="253"/>
      <c r="AH63" s="253"/>
      <c r="AI63" s="253"/>
      <c r="AJ63" s="254"/>
      <c r="AK63" s="7"/>
    </row>
    <row r="64" ht="10.5" customHeight="1">
      <c r="A64" s="255"/>
      <c r="B64" s="256"/>
      <c r="C64" s="256"/>
      <c r="D64" s="256"/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57"/>
      <c r="Y64" s="252"/>
      <c r="Z64" s="253"/>
      <c r="AA64" s="253"/>
      <c r="AB64" s="253"/>
      <c r="AC64" s="253"/>
      <c r="AD64" s="253"/>
      <c r="AE64" s="253"/>
      <c r="AF64" s="253"/>
      <c r="AG64" s="253"/>
      <c r="AH64" s="253"/>
      <c r="AI64" s="253"/>
      <c r="AJ64" s="254"/>
      <c r="AK64" s="7"/>
    </row>
    <row r="65" ht="10.5" customHeight="1">
      <c r="A65" s="255"/>
      <c r="B65" s="256"/>
      <c r="C65" s="256"/>
      <c r="D65" s="256"/>
      <c r="E65" s="256"/>
      <c r="F65" s="256"/>
      <c r="G65" s="256"/>
      <c r="H65" s="256"/>
      <c r="I65" s="256"/>
      <c r="J65" s="256"/>
      <c r="K65" s="256"/>
      <c r="L65" s="256"/>
      <c r="M65" s="256"/>
      <c r="N65" s="256"/>
      <c r="O65" s="256"/>
      <c r="P65" s="256"/>
      <c r="Q65" s="256"/>
      <c r="R65" s="256"/>
      <c r="S65" s="256"/>
      <c r="T65" s="256"/>
      <c r="U65" s="256"/>
      <c r="V65" s="256"/>
      <c r="W65" s="256"/>
      <c r="X65" s="257"/>
      <c r="Y65" s="252"/>
      <c r="Z65" s="253"/>
      <c r="AA65" s="253"/>
      <c r="AB65" s="253"/>
      <c r="AC65" s="253"/>
      <c r="AD65" s="253"/>
      <c r="AE65" s="253"/>
      <c r="AF65" s="253"/>
      <c r="AG65" s="253"/>
      <c r="AH65" s="253"/>
      <c r="AI65" s="253"/>
      <c r="AJ65" s="254"/>
      <c r="AK65" s="7"/>
    </row>
    <row r="66" ht="10.5" customHeight="1">
      <c r="A66" s="255"/>
      <c r="B66" s="256"/>
      <c r="C66" s="256"/>
      <c r="D66" s="256"/>
      <c r="E66" s="256"/>
      <c r="F66" s="256"/>
      <c r="G66" s="256"/>
      <c r="H66" s="256"/>
      <c r="I66" s="256"/>
      <c r="J66" s="256"/>
      <c r="K66" s="256"/>
      <c r="L66" s="256"/>
      <c r="M66" s="256"/>
      <c r="N66" s="256"/>
      <c r="O66" s="256"/>
      <c r="P66" s="256"/>
      <c r="Q66" s="256"/>
      <c r="R66" s="256"/>
      <c r="S66" s="256"/>
      <c r="T66" s="256"/>
      <c r="U66" s="256"/>
      <c r="V66" s="256"/>
      <c r="W66" s="256"/>
      <c r="X66" s="257"/>
      <c r="Y66" s="252"/>
      <c r="Z66" s="253"/>
      <c r="AA66" s="253"/>
      <c r="AB66" s="253"/>
      <c r="AC66" s="253"/>
      <c r="AD66" s="253"/>
      <c r="AE66" s="253"/>
      <c r="AF66" s="253"/>
      <c r="AG66" s="253"/>
      <c r="AH66" s="253"/>
      <c r="AI66" s="253"/>
      <c r="AJ66" s="254"/>
      <c r="AK66" s="7"/>
    </row>
    <row r="67" ht="10.5" customHeight="1">
      <c r="A67" s="255"/>
      <c r="B67" s="256"/>
      <c r="C67" s="256"/>
      <c r="D67" s="256"/>
      <c r="E67" s="256"/>
      <c r="F67" s="256"/>
      <c r="G67" s="256"/>
      <c r="H67" s="256"/>
      <c r="I67" s="256"/>
      <c r="J67" s="256"/>
      <c r="K67" s="256"/>
      <c r="L67" s="256"/>
      <c r="M67" s="256"/>
      <c r="N67" s="256"/>
      <c r="O67" s="256"/>
      <c r="P67" s="256"/>
      <c r="Q67" s="256"/>
      <c r="R67" s="256"/>
      <c r="S67" s="256"/>
      <c r="T67" s="256"/>
      <c r="U67" s="256"/>
      <c r="V67" s="256"/>
      <c r="W67" s="256"/>
      <c r="X67" s="257"/>
      <c r="Y67" s="252"/>
      <c r="Z67" s="253"/>
      <c r="AA67" s="253"/>
      <c r="AB67" s="253"/>
      <c r="AC67" s="253"/>
      <c r="AD67" s="253"/>
      <c r="AE67" s="253"/>
      <c r="AF67" s="253"/>
      <c r="AG67" s="253"/>
      <c r="AH67" s="253"/>
      <c r="AI67" s="253"/>
      <c r="AJ67" s="254"/>
      <c r="AK67" s="7"/>
    </row>
    <row r="68" ht="10.5" customHeight="1">
      <c r="A68" s="258"/>
      <c r="B68" s="259"/>
      <c r="C68" s="259"/>
      <c r="D68" s="259"/>
      <c r="E68" s="259"/>
      <c r="F68" s="259"/>
      <c r="G68" s="259"/>
      <c r="H68" s="259"/>
      <c r="I68" s="259"/>
      <c r="J68" s="259"/>
      <c r="K68" s="259"/>
      <c r="L68" s="259"/>
      <c r="M68" s="259"/>
      <c r="N68" s="259"/>
      <c r="O68" s="259"/>
      <c r="P68" s="259"/>
      <c r="Q68" s="259"/>
      <c r="R68" s="259"/>
      <c r="S68" s="259"/>
      <c r="T68" s="259"/>
      <c r="U68" s="259"/>
      <c r="V68" s="259"/>
      <c r="W68" s="259"/>
      <c r="X68" s="260"/>
      <c r="Y68" s="261"/>
      <c r="Z68" s="262"/>
      <c r="AA68" s="262"/>
      <c r="AB68" s="262"/>
      <c r="AC68" s="262"/>
      <c r="AD68" s="262"/>
      <c r="AE68" s="262"/>
      <c r="AF68" s="262"/>
      <c r="AG68" s="262"/>
      <c r="AH68" s="262"/>
      <c r="AI68" s="262"/>
      <c r="AJ68" s="263"/>
      <c r="AK68" s="7"/>
    </row>
    <row r="69" ht="10.5" customHeight="1">
      <c r="A69" s="264"/>
      <c r="B69" s="264"/>
      <c r="C69" s="264"/>
      <c r="D69" s="264"/>
      <c r="E69" s="264"/>
      <c r="F69" s="264"/>
      <c r="G69" s="264"/>
      <c r="H69" s="264"/>
      <c r="I69" s="264"/>
      <c r="J69" s="264"/>
      <c r="K69" s="264"/>
      <c r="L69" s="264"/>
      <c r="M69" s="264"/>
      <c r="N69" s="264"/>
      <c r="O69" s="264"/>
      <c r="P69" s="264"/>
      <c r="Q69" s="264"/>
      <c r="R69" s="264"/>
      <c r="S69" s="264"/>
      <c r="T69" s="264"/>
      <c r="U69" s="264"/>
      <c r="V69" s="264"/>
      <c r="W69" s="264"/>
      <c r="X69" s="264"/>
      <c r="Y69" s="264"/>
      <c r="Z69" s="264"/>
      <c r="AA69" s="264"/>
      <c r="AB69" s="264"/>
      <c r="AC69" s="264"/>
      <c r="AD69" s="264"/>
      <c r="AE69" s="265" t="s">
        <v>130</v>
      </c>
      <c r="AF69" s="265"/>
      <c r="AG69" s="265"/>
      <c r="AH69" s="265"/>
      <c r="AI69" s="265"/>
      <c r="AJ69" s="265"/>
      <c r="AK69" s="7"/>
    </row>
    <row r="70" ht="36.75" customHeight="1">
      <c r="A70" s="5" t="s">
        <v>131</v>
      </c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7"/>
    </row>
    <row r="71" ht="12" customHeight="1">
      <c r="A71" s="266"/>
      <c r="B71" s="267"/>
      <c r="C71" s="267"/>
      <c r="D71" s="267"/>
      <c r="E71" s="267"/>
      <c r="F71" s="267"/>
      <c r="G71" s="267"/>
      <c r="H71" s="267"/>
      <c r="I71" s="267"/>
      <c r="J71" s="267"/>
      <c r="K71" s="267"/>
      <c r="L71" s="267"/>
      <c r="M71" s="267"/>
      <c r="N71" s="267"/>
      <c r="O71" s="267"/>
      <c r="P71" s="267"/>
      <c r="Q71" s="267"/>
      <c r="R71" s="267"/>
      <c r="S71" s="267"/>
      <c r="T71" s="267"/>
      <c r="U71" s="267"/>
      <c r="V71" s="267"/>
      <c r="W71" s="267"/>
      <c r="X71" s="267"/>
      <c r="Y71" s="267"/>
      <c r="Z71" s="267"/>
      <c r="AA71" s="267"/>
      <c r="AB71" s="267"/>
      <c r="AC71" s="267"/>
      <c r="AD71" s="267"/>
      <c r="AE71" s="267"/>
      <c r="AF71" s="267"/>
      <c r="AG71" s="267"/>
      <c r="AH71" s="267"/>
      <c r="AI71" s="267"/>
      <c r="AJ71" s="267"/>
      <c r="AK71" s="268"/>
    </row>
    <row r="72" ht="12"/>
  </sheetData>
  <mergeCells count="200">
    <mergeCell ref="A1:B3"/>
    <mergeCell ref="C1:AC3"/>
    <mergeCell ref="AD1:AJ1"/>
    <mergeCell ref="AD2:AF3"/>
    <mergeCell ref="AG2:AG3"/>
    <mergeCell ref="AH2:AH3"/>
    <mergeCell ref="AI2:AJ3"/>
    <mergeCell ref="A4:AJ4"/>
    <mergeCell ref="A5:E5"/>
    <mergeCell ref="F5:K5"/>
    <mergeCell ref="L5:V5"/>
    <mergeCell ref="W5:AC5"/>
    <mergeCell ref="AD5:AJ5"/>
    <mergeCell ref="A6:V6"/>
    <mergeCell ref="W6:AC6"/>
    <mergeCell ref="AD6:AJ6"/>
    <mergeCell ref="A7:AJ7"/>
    <mergeCell ref="A8:F8"/>
    <mergeCell ref="G8:V8"/>
    <mergeCell ref="W8:Y8"/>
    <mergeCell ref="Z8:AJ8"/>
    <mergeCell ref="A9:F9"/>
    <mergeCell ref="G9:V9"/>
    <mergeCell ref="W9:Y9"/>
    <mergeCell ref="Z9:AJ9"/>
    <mergeCell ref="A10:F10"/>
    <mergeCell ref="G10:V10"/>
    <mergeCell ref="W10:Y10"/>
    <mergeCell ref="Z10:AJ10"/>
    <mergeCell ref="A11:F11"/>
    <mergeCell ref="G11:J11"/>
    <mergeCell ref="K11:V11"/>
    <mergeCell ref="W11:Y11"/>
    <mergeCell ref="Z11:AA11"/>
    <mergeCell ref="AB11:AJ11"/>
    <mergeCell ref="A12:AJ12"/>
    <mergeCell ref="A13:AJ13"/>
    <mergeCell ref="A14:R14"/>
    <mergeCell ref="S14:AJ14"/>
    <mergeCell ref="A15:R15"/>
    <mergeCell ref="S15:AJ15"/>
    <mergeCell ref="A16:R16"/>
    <mergeCell ref="S16:AJ16"/>
    <mergeCell ref="A17:R17"/>
    <mergeCell ref="S17:AJ17"/>
    <mergeCell ref="A18:R18"/>
    <mergeCell ref="S18:AJ18"/>
    <mergeCell ref="A19:R19"/>
    <mergeCell ref="S19:AJ19"/>
    <mergeCell ref="A20:R20"/>
    <mergeCell ref="S20:AJ20"/>
    <mergeCell ref="A21:R21"/>
    <mergeCell ref="S21:AJ21"/>
    <mergeCell ref="A22:R22"/>
    <mergeCell ref="S22:AJ22"/>
    <mergeCell ref="A23:R23"/>
    <mergeCell ref="S23:AJ23"/>
    <mergeCell ref="A24:AJ24"/>
    <mergeCell ref="A25:R25"/>
    <mergeCell ref="S25:AJ25"/>
    <mergeCell ref="A26:I26"/>
    <mergeCell ref="J26:R26"/>
    <mergeCell ref="S26:Z26"/>
    <mergeCell ref="AA26:AJ26"/>
    <mergeCell ref="A27:I27"/>
    <mergeCell ref="J27:R27"/>
    <mergeCell ref="S27:Z27"/>
    <mergeCell ref="AA27:AJ27"/>
    <mergeCell ref="A28:I34"/>
    <mergeCell ref="J28:R28"/>
    <mergeCell ref="S28:X34"/>
    <mergeCell ref="Y28:Z33"/>
    <mergeCell ref="AA28:AB33"/>
    <mergeCell ref="AC28:AD33"/>
    <mergeCell ref="AE28:AF33"/>
    <mergeCell ref="AG28:AH33"/>
    <mergeCell ref="AI28:AJ33"/>
    <mergeCell ref="AT28:AT29"/>
    <mergeCell ref="AU28:AU29"/>
    <mergeCell ref="J29:L33"/>
    <mergeCell ref="M29:O33"/>
    <mergeCell ref="P29:R33"/>
    <mergeCell ref="J34:L34"/>
    <mergeCell ref="M34:O34"/>
    <mergeCell ref="P34:R34"/>
    <mergeCell ref="Y34:Z34"/>
    <mergeCell ref="AA34:AB34"/>
    <mergeCell ref="AC34:AD34"/>
    <mergeCell ref="AE34:AF34"/>
    <mergeCell ref="AG34:AH34"/>
    <mergeCell ref="AI34:AJ34"/>
    <mergeCell ref="A35:I35"/>
    <mergeCell ref="J35:L35"/>
    <mergeCell ref="M35:O35"/>
    <mergeCell ref="P35:R35"/>
    <mergeCell ref="S35:X35"/>
    <mergeCell ref="Y35:Z35"/>
    <mergeCell ref="AA35:AB35"/>
    <mergeCell ref="AC35:AD35"/>
    <mergeCell ref="AE35:AF35"/>
    <mergeCell ref="AG35:AH35"/>
    <mergeCell ref="AI35:AJ35"/>
    <mergeCell ref="A36:I36"/>
    <mergeCell ref="J36:L36"/>
    <mergeCell ref="M36:O36"/>
    <mergeCell ref="P36:R36"/>
    <mergeCell ref="S36:X36"/>
    <mergeCell ref="Y36:Z36"/>
    <mergeCell ref="AA36:AB36"/>
    <mergeCell ref="AC36:AD36"/>
    <mergeCell ref="AE36:AF36"/>
    <mergeCell ref="AG36:AH36"/>
    <mergeCell ref="AI36:AJ36"/>
    <mergeCell ref="A37:I37"/>
    <mergeCell ref="J37:L37"/>
    <mergeCell ref="M37:O37"/>
    <mergeCell ref="P37:R37"/>
    <mergeCell ref="S37:X37"/>
    <mergeCell ref="Y37:Z37"/>
    <mergeCell ref="AA37:AB37"/>
    <mergeCell ref="AC37:AD37"/>
    <mergeCell ref="AE37:AF37"/>
    <mergeCell ref="AG37:AH37"/>
    <mergeCell ref="AI37:AJ37"/>
    <mergeCell ref="A38:I38"/>
    <mergeCell ref="J38:L38"/>
    <mergeCell ref="M38:O38"/>
    <mergeCell ref="P38:R38"/>
    <mergeCell ref="S38:X38"/>
    <mergeCell ref="Y38:Z38"/>
    <mergeCell ref="AA38:AB38"/>
    <mergeCell ref="AC38:AD38"/>
    <mergeCell ref="AE38:AF38"/>
    <mergeCell ref="AG38:AH38"/>
    <mergeCell ref="AI38:AJ38"/>
    <mergeCell ref="A39:I39"/>
    <mergeCell ref="J39:L39"/>
    <mergeCell ref="M39:O39"/>
    <mergeCell ref="P39:R39"/>
    <mergeCell ref="S39:X39"/>
    <mergeCell ref="Y39:Z39"/>
    <mergeCell ref="AA39:AB39"/>
    <mergeCell ref="AC39:AD39"/>
    <mergeCell ref="AE39:AF39"/>
    <mergeCell ref="AG39:AH39"/>
    <mergeCell ref="AI39:AJ39"/>
    <mergeCell ref="A40:AJ40"/>
    <mergeCell ref="A41:R41"/>
    <mergeCell ref="S41:AJ41"/>
    <mergeCell ref="A42:J42"/>
    <mergeCell ref="K42:R42"/>
    <mergeCell ref="S42:Z42"/>
    <mergeCell ref="AA42:AJ42"/>
    <mergeCell ref="A43:J43"/>
    <mergeCell ref="K43:R43"/>
    <mergeCell ref="S43:Z43"/>
    <mergeCell ref="AA43:AJ43"/>
    <mergeCell ref="A44:J44"/>
    <mergeCell ref="K44:R44"/>
    <mergeCell ref="S44:Z44"/>
    <mergeCell ref="AA44:AJ44"/>
    <mergeCell ref="A45:J45"/>
    <mergeCell ref="K45:L45"/>
    <mergeCell ref="N45:O45"/>
    <mergeCell ref="P45:Q45"/>
    <mergeCell ref="S45:Z45"/>
    <mergeCell ref="AA45:AB45"/>
    <mergeCell ref="AC45:AJ45"/>
    <mergeCell ref="A46:AJ46"/>
    <mergeCell ref="A47:AJ47"/>
    <mergeCell ref="A48:F50"/>
    <mergeCell ref="G48:AJ48"/>
    <mergeCell ref="G49:AJ49"/>
    <mergeCell ref="G50:L50"/>
    <mergeCell ref="M50:R50"/>
    <mergeCell ref="S50:X50"/>
    <mergeCell ref="Y50:AD50"/>
    <mergeCell ref="AE50:AJ50"/>
    <mergeCell ref="A51:F51"/>
    <mergeCell ref="AM51:AM55"/>
    <mergeCell ref="A52:F52"/>
    <mergeCell ref="A53:F53"/>
    <mergeCell ref="A54:F54"/>
    <mergeCell ref="A55:F55"/>
    <mergeCell ref="A56:AJ56"/>
    <mergeCell ref="A57:N57"/>
    <mergeCell ref="O57:AJ57"/>
    <mergeCell ref="A58:N58"/>
    <mergeCell ref="O58:AJ58"/>
    <mergeCell ref="A59:N59"/>
    <mergeCell ref="O59:AJ59"/>
    <mergeCell ref="A60:N60"/>
    <mergeCell ref="O60:AJ60"/>
    <mergeCell ref="A61:AJ61"/>
    <mergeCell ref="A62:X62"/>
    <mergeCell ref="Y62:AJ68"/>
    <mergeCell ref="A63:X68"/>
    <mergeCell ref="A69:AD69"/>
    <mergeCell ref="AE69:AJ69"/>
    <mergeCell ref="A70:AJ70"/>
  </mergeCells>
  <hyperlinks>
    <hyperlink r:id="rId1" ref="O58"/>
  </hyperlinks>
  <printOptions headings="0" gridLines="0"/>
  <pageMargins left="0.78740157480314954" right="0.55118110236220474" top="0.27559055118110237" bottom="0.23622047244094491" header="0.19685039370078738" footer="0.15748031496062992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83" operator="equal" stopIfTrue="1" id="{00A30082-00C2-4668-9E16-0082008E0065}">
            <xm:f>$AS$15</xm:f>
            <x14:dxf>
              <font>
                <color indexed="4"/>
              </font>
              <fill>
                <patternFill patternType="solid">
                  <fgColor theme="4" tint="0.79998168889431442"/>
                  <bgColor theme="4" tint="0.79998168889431442"/>
                </patternFill>
              </fill>
            </x14:dxf>
          </x14:cfRule>
          <xm:sqref>F5:K5</xm:sqref>
        </x14:conditionalFormatting>
        <x14:conditionalFormatting xmlns:xm="http://schemas.microsoft.com/office/excel/2006/main">
          <x14:cfRule type="cellIs" priority="182" operator="equal" stopIfTrue="1" id="{001C003E-00C6-459A-B549-003000E800F7}">
            <xm:f>$AS$10</xm:f>
            <x14:dxf>
              <font/>
              <fill>
                <patternFill patternType="solid">
                  <fgColor indexed="22"/>
                  <bgColor indexed="22"/>
                </patternFill>
              </fill>
            </x14:dxf>
          </x14:cfRule>
          <xm:sqref>AG2:AG3</xm:sqref>
        </x14:conditionalFormatting>
        <x14:conditionalFormatting xmlns:xm="http://schemas.microsoft.com/office/excel/2006/main">
          <x14:cfRule type="cellIs" priority="181" operator="equal" stopIfTrue="1" id="{008F008A-00B6-4C45-A95C-00EE004C001A}">
            <xm:f>$AS$15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S14:AJ23</xm:sqref>
        </x14:conditionalFormatting>
        <x14:conditionalFormatting xmlns:xm="http://schemas.microsoft.com/office/excel/2006/main">
          <x14:cfRule type="expression" priority="180" stopIfTrue="1" id="{008A0085-00FB-4D24-B2A0-00E100BB005C}">
            <xm:f>AND(AND($A51=$K$28,$AE$18=$AE$28),AE51=$S$28)</xm:f>
            <x14:dxf>
              <font>
                <b/>
                <i val="0"/>
                <color indexed="18"/>
              </font>
              <fill>
                <patternFill patternType="solid">
                  <fgColor indexed="26"/>
                  <bgColor indexed="26"/>
                </patternFill>
              </fill>
            </x14:dxf>
          </x14:cfRule>
          <xm:sqref>AE51:AJ55</xm:sqref>
        </x14:conditionalFormatting>
        <x14:conditionalFormatting xmlns:xm="http://schemas.microsoft.com/office/excel/2006/main">
          <x14:cfRule type="expression" priority="179" stopIfTrue="1" id="{00C10095-006D-4FCA-9238-00EB00070089}">
            <xm:f>AND(AND($A51=$K$28,$Y$18=$AE$28),Y51=$S$28)</xm:f>
            <x14:dxf>
              <font>
                <b/>
                <i val="0"/>
                <color indexed="18"/>
              </font>
              <fill>
                <patternFill patternType="solid">
                  <fgColor indexed="26"/>
                  <bgColor indexed="26"/>
                </patternFill>
              </fill>
            </x14:dxf>
          </x14:cfRule>
          <xm:sqref>Y51:AD55</xm:sqref>
        </x14:conditionalFormatting>
        <x14:conditionalFormatting xmlns:xm="http://schemas.microsoft.com/office/excel/2006/main">
          <x14:cfRule type="expression" priority="178" stopIfTrue="1" id="{00A5000C-006B-458B-8700-002D00C50055}">
            <xm:f>AND(AND($A51=$K$28,$S$18=$AE$28),S51=$S$28)</xm:f>
            <x14:dxf>
              <font>
                <b/>
                <i val="0"/>
                <color indexed="18"/>
              </font>
              <fill>
                <patternFill patternType="solid">
                  <fgColor indexed="26"/>
                  <bgColor indexed="26"/>
                </patternFill>
              </fill>
            </x14:dxf>
          </x14:cfRule>
          <xm:sqref>S51:X55</xm:sqref>
        </x14:conditionalFormatting>
        <x14:conditionalFormatting xmlns:xm="http://schemas.microsoft.com/office/excel/2006/main">
          <x14:cfRule type="expression" priority="177" stopIfTrue="1" id="{000D008B-004A-41B0-8B25-00C000FA00B7}">
            <xm:f>AND(AND($A51=$K$28,$M$18=$AE$28),M51=$S$28)</xm:f>
            <x14:dxf>
              <font>
                <b/>
                <i val="0"/>
                <color indexed="18"/>
              </font>
              <fill>
                <patternFill patternType="solid">
                  <fgColor indexed="26"/>
                  <bgColor indexed="26"/>
                </patternFill>
              </fill>
            </x14:dxf>
          </x14:cfRule>
          <xm:sqref>M51:R55</xm:sqref>
        </x14:conditionalFormatting>
        <x14:conditionalFormatting xmlns:xm="http://schemas.microsoft.com/office/excel/2006/main">
          <x14:cfRule type="expression" priority="161" stopIfTrue="1" id="{00F100B4-0054-4F68-AC05-00CF006D0005}">
            <xm:f>AND(AND($A51=$K$28,$G$18=$AE$28),G51=$S$28)</xm:f>
            <x14:dxf>
              <font>
                <b/>
                <i val="0"/>
                <color indexed="18"/>
              </font>
              <fill>
                <patternFill patternType="solid">
                  <fgColor indexed="26"/>
                  <bgColor indexed="26"/>
                </patternFill>
              </fill>
            </x14:dxf>
          </x14:cfRule>
          <xm:sqref>V51 AB51 AH51 G52:I52 J54:J55 P54:P55 V54:V55 AB54:AB55 AI51:AJ55 AH54:AH55 M51:P51 I53:I55 G54:H54 K52:O55 Q51:U55 W51:AA55 AC51:AG55</xm:sqref>
        </x14:conditionalFormatting>
        <x14:conditionalFormatting xmlns:xm="http://schemas.microsoft.com/office/excel/2006/main">
          <x14:cfRule type="cellIs" priority="3" operator="lessThan" id="{006200E7-0078-460D-8B64-00E3009F005C}">
            <xm:f>$AG$2</xm:f>
            <x14:dxf>
              <font>
                <color indexed="4"/>
              </font>
              <fill>
                <patternFill patternType="solid">
                  <fgColor theme="4" tint="0.79998168889431442"/>
                  <bgColor theme="4" tint="0.79998168889431442"/>
                </patternFill>
              </fill>
            </x14:dxf>
          </x14:cfRule>
          <xm:sqref>AI2:AJ3</xm:sqref>
        </x14:conditionalFormatting>
        <x14:conditionalFormatting xmlns:xm="http://schemas.microsoft.com/office/excel/2006/main">
          <x14:cfRule type="expression" priority="2" stopIfTrue="1" id="{0036006D-005E-4E7F-8E20-00520014003D}">
            <xm:f>AND(AND($A51=$K$28,$M$18=$AE$28),G51=$S$28)</xm:f>
            <x14:dxf>
              <font>
                <b/>
                <i val="0"/>
                <color indexed="18"/>
              </font>
              <fill>
                <patternFill patternType="solid">
                  <fgColor indexed="26"/>
                  <bgColor indexed="26"/>
                </patternFill>
              </fill>
            </x14:dxf>
          </x14:cfRule>
          <xm:sqref>G51:L51 G53:H53 G55:H55</xm:sqref>
        </x14:conditionalFormatting>
        <x14:conditionalFormatting xmlns:xm="http://schemas.microsoft.com/office/excel/2006/main">
          <x14:cfRule type="expression" priority="1" stopIfTrue="1" id="{007D0016-00BE-4278-9483-0033002D0058}">
            <xm:f>AND(AND($A51=$K$28,$G$18=$AE$28),G51=$S$28)</xm:f>
            <x14:dxf>
              <font>
                <b/>
                <i val="0"/>
                <color indexed="18"/>
              </font>
              <fill>
                <patternFill patternType="solid">
                  <fgColor indexed="26"/>
                  <bgColor indexed="26"/>
                </patternFill>
              </fill>
            </x14:dxf>
          </x14:cfRule>
          <xm:sqref>G51:L51 G53:H53 G55:H55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1" disablePrompts="0">
        <x14:dataValidation xr:uid="{00960085-005B-443A-A9D6-00A700E5002B}" type="list" allowBlank="1" errorStyle="stop" imeMode="noControl" operator="between" showDropDown="0" showErrorMessage="1" showInputMessage="1">
          <x14:formula1>
            <xm:f>$AT$15:$AV$15</xm:f>
          </x14:formula1>
          <xm:sqref>S15:AJ15</xm:sqref>
        </x14:dataValidation>
        <x14:dataValidation xr:uid="{001D006A-00A3-4FE0-AAE2-00BC006800FB}" type="list" allowBlank="1" errorStyle="stop" imeMode="noControl" operator="between" showDropDown="0" showErrorMessage="1" showInputMessage="1">
          <x14:formula1>
            <xm:f>$AT$16:$AU$16</xm:f>
          </x14:formula1>
          <xm:sqref>S16:AJ16</xm:sqref>
        </x14:dataValidation>
        <x14:dataValidation xr:uid="{0074006E-0052-4F1B-853E-00E500BD00B8}" type="list" allowBlank="1" errorStyle="stop" imeMode="noControl" operator="between" showDropDown="0" showErrorMessage="1" showInputMessage="1">
          <x14:formula1>
            <xm:f>$AS$17:$AW$17</xm:f>
          </x14:formula1>
          <xm:sqref>S17:AJ17</xm:sqref>
        </x14:dataValidation>
        <x14:dataValidation xr:uid="{008B0075-0093-415F-820A-007D00A10080}" type="list" allowBlank="1" errorStyle="stop" imeMode="noControl" operator="between" showDropDown="0" showErrorMessage="1" showInputMessage="1">
          <x14:formula1>
            <xm:f>$AS$18:$AW$18</xm:f>
          </x14:formula1>
          <xm:sqref>S18:AJ18</xm:sqref>
        </x14:dataValidation>
        <x14:dataValidation xr:uid="{00730048-00A3-4E78-87DE-001E001D0078}" type="list" allowBlank="1" errorStyle="stop" imeMode="noControl" operator="between" showDropDown="0" showErrorMessage="1" showInputMessage="1">
          <x14:formula1>
            <xm:f>$AS$19:$AW$19</xm:f>
          </x14:formula1>
          <xm:sqref>S19:AJ19</xm:sqref>
        </x14:dataValidation>
        <x14:dataValidation xr:uid="{00600008-00E6-40A8-BB30-007B0004000B}" type="list" allowBlank="1" errorStyle="stop" imeMode="noControl" operator="between" showDropDown="0" showErrorMessage="1" showInputMessage="1">
          <x14:formula1>
            <xm:f>$AS$20:$AW$20</xm:f>
          </x14:formula1>
          <xm:sqref>S20:AJ20</xm:sqref>
        </x14:dataValidation>
        <x14:dataValidation xr:uid="{00C00032-0005-4F40-8453-009700ED00A3}" type="list" allowBlank="1" errorStyle="stop" imeMode="noControl" operator="between" showDropDown="0" showErrorMessage="1" showInputMessage="1">
          <x14:formula1>
            <xm:f>$AS$5:$AU$5</xm:f>
          </x14:formula1>
          <xm:sqref>F5:K5</xm:sqref>
        </x14:dataValidation>
        <x14:dataValidation xr:uid="{00BB0091-002D-4E42-B029-00B800AF00A6}" type="list" allowBlank="1" errorStyle="stop" imeMode="noControl" operator="between" showDropDown="0" showErrorMessage="1" showInputMessage="1">
          <x14:formula1>
            <xm:f>$AS$14:$AV$14</xm:f>
          </x14:formula1>
          <xm:sqref>S14:AJ14</xm:sqref>
        </x14:dataValidation>
        <x14:dataValidation xr:uid="{005E0036-00B6-4653-A3C5-006D00AF004A}" type="list" allowBlank="1" errorStyle="stop" imeMode="noControl" operator="between" showDropDown="0" showErrorMessage="1" showInputMessage="1">
          <x14:formula1>
            <xm:f>$AS$21:$AY$21</xm:f>
          </x14:formula1>
          <xm:sqref>S21:AJ21</xm:sqref>
        </x14:dataValidation>
        <x14:dataValidation xr:uid="{003B00C2-0052-4B98-92A8-004A00B200BA}" type="list" allowBlank="1" errorStyle="stop" imeMode="noControl" operator="between" showDropDown="0" showErrorMessage="1" showInputMessage="1">
          <x14:formula1>
            <xm:f>$AS$23:$AU$23</xm:f>
          </x14:formula1>
          <xm:sqref>S23:AJ23</xm:sqref>
        </x14:dataValidation>
        <x14:dataValidation xr:uid="{00060040-002C-445F-8399-00F9005A0040}" type="list" allowBlank="1" errorStyle="stop" imeMode="noControl" operator="between" showDropDown="0" showErrorMessage="1" showInputMessage="1">
          <x14:formula1>
            <xm:f>$AT$42:$AV$42</xm:f>
          </x14:formula1>
          <xm:sqref>AA42:AJ42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46" zoomScale="100" workbookViewId="0">
      <selection activeCell="Q20" activeCellId="0" sqref="Q14:T20"/>
    </sheetView>
  </sheetViews>
  <sheetFormatPr defaultColWidth="9" defaultRowHeight="11.25"/>
  <cols>
    <col customWidth="1" min="1" max="1" style="2" width="2.42578125"/>
    <col customWidth="1" min="2" max="36" style="1" width="2.42578125"/>
    <col customWidth="1" min="37" max="37" style="1" width="6.5703125"/>
    <col bestFit="1" customWidth="1" min="38" max="38" style="1" width="2.5703125"/>
    <col customWidth="1" min="39" max="39" style="1" width="28.7109375"/>
    <col customWidth="1" min="40" max="51" style="1" width="2.5703125"/>
    <col customWidth="1" min="52" max="92" style="1" width="2.28515625"/>
    <col min="93" max="16384" style="1" width="9"/>
  </cols>
  <sheetData>
    <row r="1" ht="15.949999999999999" customHeight="1">
      <c r="A1" s="4"/>
      <c r="B1" s="4"/>
      <c r="C1" s="5" t="str">
        <f>IF(A!S23=A!AT23,"CERTIFICATION BODY HEADER
field available for logo etc.","THIS SHEET IS ONLY RELEVANT FOR SOLAR PLUS SUPPLEMANTARY SYSTEMS")</f>
        <v xml:space="preserve">CERTIFICATION BODY HEADER
field available for logo etc.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6" t="str">
        <f>+A!AD1</f>
        <v xml:space="preserve"> </v>
      </c>
      <c r="AE1" s="6"/>
      <c r="AF1" s="6"/>
      <c r="AG1" s="6"/>
      <c r="AH1" s="6"/>
      <c r="AI1" s="6"/>
      <c r="AJ1" s="6"/>
      <c r="AK1" s="7"/>
      <c r="AM1" s="8"/>
      <c r="AN1" s="8"/>
      <c r="AO1" s="8"/>
      <c r="BB1" s="13"/>
    </row>
    <row r="2" ht="15.949999999999999" customHeight="1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9" t="s">
        <v>2</v>
      </c>
      <c r="AE2" s="9"/>
      <c r="AF2" s="9"/>
      <c r="AG2" s="269">
        <v>2</v>
      </c>
      <c r="AH2" s="9" t="s">
        <v>3</v>
      </c>
      <c r="AI2" s="10">
        <f>+A!AI2:AJ3</f>
        <v>6</v>
      </c>
      <c r="AJ2" s="10"/>
      <c r="AK2" s="7"/>
      <c r="AL2" s="12"/>
      <c r="AM2" s="13"/>
      <c r="AN2" s="13"/>
      <c r="AO2" s="13"/>
      <c r="AP2" s="13"/>
      <c r="AQ2" s="13"/>
      <c r="AR2" s="13"/>
      <c r="AS2" s="13"/>
      <c r="AU2" s="13"/>
      <c r="AV2" s="13"/>
      <c r="AW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</row>
    <row r="3" ht="15.949999999999999" customHeight="1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9"/>
      <c r="AE3" s="9"/>
      <c r="AF3" s="9"/>
      <c r="AG3" s="269"/>
      <c r="AH3" s="9"/>
      <c r="AI3" s="10"/>
      <c r="AJ3" s="10"/>
      <c r="AK3" s="7"/>
    </row>
    <row r="4" ht="3.9500000000000002" customHeight="1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7"/>
    </row>
    <row r="5" ht="15" customHeight="1">
      <c r="A5" s="15" t="s">
        <v>4</v>
      </c>
      <c r="B5" s="16"/>
      <c r="C5" s="16"/>
      <c r="D5" s="16"/>
      <c r="E5" s="16"/>
      <c r="F5" s="270" t="str">
        <f>+A!F5</f>
        <v>EN12976-2</v>
      </c>
      <c r="G5" s="270"/>
      <c r="H5" s="270"/>
      <c r="I5" s="270"/>
      <c r="J5" s="270"/>
      <c r="K5" s="270"/>
      <c r="L5" s="271" t="s">
        <v>132</v>
      </c>
      <c r="M5" s="272"/>
      <c r="N5" s="272"/>
      <c r="O5" s="272"/>
      <c r="P5" s="272"/>
      <c r="Q5" s="273"/>
      <c r="R5" s="273"/>
      <c r="S5" s="273"/>
      <c r="T5" s="273"/>
      <c r="U5" s="273"/>
      <c r="V5" s="274"/>
      <c r="W5" s="20" t="s">
        <v>133</v>
      </c>
      <c r="X5" s="20"/>
      <c r="Y5" s="20"/>
      <c r="Z5" s="20"/>
      <c r="AA5" s="20"/>
      <c r="AB5" s="20"/>
      <c r="AC5" s="21"/>
      <c r="AD5" s="275" t="str">
        <f>+A!AD5</f>
        <v>LicenceNumber</v>
      </c>
      <c r="AE5" s="276"/>
      <c r="AF5" s="276"/>
      <c r="AG5" s="276"/>
      <c r="AH5" s="276"/>
      <c r="AI5" s="276"/>
      <c r="AJ5" s="277"/>
      <c r="AK5" s="7"/>
    </row>
    <row r="6" ht="15" customHeight="1">
      <c r="A6" s="27" t="s">
        <v>12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9"/>
      <c r="W6" s="30" t="s">
        <v>134</v>
      </c>
      <c r="X6" s="31"/>
      <c r="Y6" s="31"/>
      <c r="Z6" s="31"/>
      <c r="AA6" s="31"/>
      <c r="AB6" s="31"/>
      <c r="AC6" s="32"/>
      <c r="AD6" s="278" t="str">
        <f>+A!AD6</f>
        <v>yyyy-mm-dd</v>
      </c>
      <c r="AE6" s="279"/>
      <c r="AF6" s="279"/>
      <c r="AG6" s="279"/>
      <c r="AH6" s="279"/>
      <c r="AI6" s="279"/>
      <c r="AJ6" s="280"/>
      <c r="AK6" s="7"/>
    </row>
    <row r="7" ht="3.9500000000000002" customHeight="1">
      <c r="A7" s="68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70"/>
      <c r="AK7" s="7"/>
    </row>
    <row r="8" ht="12" customHeight="1">
      <c r="A8" s="39" t="s">
        <v>15</v>
      </c>
      <c r="B8" s="40"/>
      <c r="C8" s="40"/>
      <c r="D8" s="40"/>
      <c r="E8" s="40"/>
      <c r="F8" s="40"/>
      <c r="G8" s="281" t="str">
        <f>+A!G8</f>
        <v>SolarCompany</v>
      </c>
      <c r="H8" s="281"/>
      <c r="I8" s="281"/>
      <c r="J8" s="281"/>
      <c r="K8" s="281"/>
      <c r="L8" s="281"/>
      <c r="M8" s="281"/>
      <c r="N8" s="281"/>
      <c r="O8" s="281"/>
      <c r="P8" s="281"/>
      <c r="Q8" s="281"/>
      <c r="R8" s="281"/>
      <c r="S8" s="281"/>
      <c r="T8" s="281"/>
      <c r="U8" s="281"/>
      <c r="V8" s="282"/>
      <c r="W8" s="39" t="s">
        <v>17</v>
      </c>
      <c r="X8" s="40"/>
      <c r="Y8" s="40"/>
      <c r="Z8" s="283" t="str">
        <f>+A!Z8</f>
        <v>CountryName</v>
      </c>
      <c r="AA8" s="283"/>
      <c r="AB8" s="283"/>
      <c r="AC8" s="283"/>
      <c r="AD8" s="283"/>
      <c r="AE8" s="283"/>
      <c r="AF8" s="283"/>
      <c r="AG8" s="283"/>
      <c r="AH8" s="283"/>
      <c r="AI8" s="283"/>
      <c r="AJ8" s="284"/>
      <c r="AK8" s="7"/>
    </row>
    <row r="9" ht="12" customHeight="1">
      <c r="A9" s="45" t="s">
        <v>19</v>
      </c>
      <c r="B9" s="46"/>
      <c r="C9" s="46"/>
      <c r="D9" s="46"/>
      <c r="E9" s="46"/>
      <c r="F9" s="46"/>
      <c r="G9" s="285" t="str">
        <f>+A!G9</f>
        <v>BrandName</v>
      </c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6"/>
      <c r="W9" s="49" t="s">
        <v>21</v>
      </c>
      <c r="X9" s="50"/>
      <c r="Y9" s="50"/>
      <c r="Z9" s="214" t="str">
        <f>+A!Z9</f>
        <v>www.</v>
      </c>
      <c r="AA9" s="214"/>
      <c r="AB9" s="214"/>
      <c r="AC9" s="214"/>
      <c r="AD9" s="214"/>
      <c r="AE9" s="214"/>
      <c r="AF9" s="214"/>
      <c r="AG9" s="214"/>
      <c r="AH9" s="214"/>
      <c r="AI9" s="214"/>
      <c r="AJ9" s="287"/>
      <c r="AK9" s="7"/>
    </row>
    <row r="10" ht="12" customHeight="1">
      <c r="A10" s="45" t="s">
        <v>23</v>
      </c>
      <c r="B10" s="46"/>
      <c r="C10" s="46"/>
      <c r="D10" s="46"/>
      <c r="E10" s="46"/>
      <c r="F10" s="46"/>
      <c r="G10" s="285" t="str">
        <f>+A!G10</f>
        <v>StreetName</v>
      </c>
      <c r="H10" s="285"/>
      <c r="I10" s="285"/>
      <c r="J10" s="285"/>
      <c r="K10" s="285"/>
      <c r="L10" s="285"/>
      <c r="M10" s="285"/>
      <c r="N10" s="285"/>
      <c r="O10" s="285"/>
      <c r="P10" s="285"/>
      <c r="Q10" s="285"/>
      <c r="R10" s="285"/>
      <c r="S10" s="285"/>
      <c r="T10" s="285"/>
      <c r="U10" s="285"/>
      <c r="V10" s="286"/>
      <c r="W10" s="49" t="s">
        <v>25</v>
      </c>
      <c r="X10" s="50"/>
      <c r="Y10" s="50"/>
      <c r="Z10" s="214" t="str">
        <f>+A!Z10</f>
        <v>@</v>
      </c>
      <c r="AA10" s="214"/>
      <c r="AB10" s="214"/>
      <c r="AC10" s="214"/>
      <c r="AD10" s="214"/>
      <c r="AE10" s="214"/>
      <c r="AF10" s="214"/>
      <c r="AG10" s="214"/>
      <c r="AH10" s="214"/>
      <c r="AI10" s="214"/>
      <c r="AJ10" s="287"/>
      <c r="AK10" s="7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</row>
    <row r="11" ht="12" customHeight="1">
      <c r="A11" s="288" t="s">
        <v>27</v>
      </c>
      <c r="B11" s="289"/>
      <c r="C11" s="289"/>
      <c r="D11" s="289"/>
      <c r="E11" s="289"/>
      <c r="F11" s="289"/>
      <c r="G11" s="290">
        <f>+A!G11</f>
        <v>99999</v>
      </c>
      <c r="H11" s="290"/>
      <c r="I11" s="290"/>
      <c r="J11" s="290"/>
      <c r="K11" s="291" t="str">
        <f>+A!K11</f>
        <v xml:space="preserve">Cityname, Provincename</v>
      </c>
      <c r="L11" s="291"/>
      <c r="M11" s="291"/>
      <c r="N11" s="291"/>
      <c r="O11" s="291"/>
      <c r="P11" s="291"/>
      <c r="Q11" s="291"/>
      <c r="R11" s="291"/>
      <c r="S11" s="291"/>
      <c r="T11" s="291"/>
      <c r="U11" s="291"/>
      <c r="V11" s="292"/>
      <c r="W11" s="62" t="s">
        <v>29</v>
      </c>
      <c r="X11" s="63"/>
      <c r="Y11" s="63"/>
      <c r="Z11" s="293" t="str">
        <f>+A!Z11</f>
        <v>+99</v>
      </c>
      <c r="AA11" s="293"/>
      <c r="AB11" s="178">
        <f>+A!AB11</f>
        <v>999999999</v>
      </c>
      <c r="AC11" s="178"/>
      <c r="AD11" s="178"/>
      <c r="AE11" s="178"/>
      <c r="AF11" s="178"/>
      <c r="AG11" s="178"/>
      <c r="AH11" s="178"/>
      <c r="AI11" s="178"/>
      <c r="AJ11" s="179"/>
      <c r="AK11" s="7"/>
      <c r="AO11" s="12"/>
      <c r="AP11" s="12"/>
      <c r="AQ11" s="12"/>
      <c r="AR11" s="12"/>
      <c r="AS11" s="220"/>
      <c r="AT11" s="220"/>
      <c r="AU11" s="220"/>
      <c r="AV11" s="220"/>
      <c r="BA11" s="12"/>
      <c r="BB11" s="12"/>
      <c r="BC11" s="12"/>
      <c r="BD11" s="12"/>
      <c r="BE11" s="12"/>
      <c r="BF11" s="12"/>
      <c r="BG11" s="12"/>
      <c r="BH11" s="12"/>
      <c r="BI11" s="12"/>
      <c r="BJ11" s="12"/>
    </row>
    <row r="12" ht="3.9500000000000002" customHeight="1">
      <c r="A12" s="68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70"/>
      <c r="AK12" s="7"/>
      <c r="BA12" s="12"/>
      <c r="BB12" s="12"/>
      <c r="BC12" s="12"/>
      <c r="BD12" s="12"/>
      <c r="BE12" s="12"/>
      <c r="BF12" s="12"/>
      <c r="BG12" s="12"/>
      <c r="BH12" s="12"/>
      <c r="BI12" s="12"/>
      <c r="BJ12" s="12"/>
    </row>
    <row r="13" ht="13.5" customHeight="1">
      <c r="A13" s="294" t="s">
        <v>135</v>
      </c>
      <c r="B13" s="295"/>
      <c r="C13" s="295"/>
      <c r="D13" s="295"/>
      <c r="E13" s="295"/>
      <c r="F13" s="295"/>
      <c r="G13" s="295"/>
      <c r="H13" s="295"/>
      <c r="I13" s="295"/>
      <c r="J13" s="295"/>
      <c r="K13" s="295"/>
      <c r="L13" s="295"/>
      <c r="M13" s="295"/>
      <c r="N13" s="295"/>
      <c r="O13" s="295"/>
      <c r="P13" s="295"/>
      <c r="Q13" s="295"/>
      <c r="R13" s="295"/>
      <c r="S13" s="295"/>
      <c r="T13" s="295"/>
      <c r="U13" s="295"/>
      <c r="V13" s="295"/>
      <c r="W13" s="295"/>
      <c r="X13" s="295"/>
      <c r="Y13" s="295"/>
      <c r="Z13" s="295"/>
      <c r="AA13" s="295"/>
      <c r="AB13" s="295"/>
      <c r="AC13" s="295"/>
      <c r="AD13" s="295"/>
      <c r="AE13" s="295"/>
      <c r="AF13" s="295"/>
      <c r="AG13" s="295"/>
      <c r="AH13" s="295"/>
      <c r="AI13" s="295"/>
      <c r="AJ13" s="296"/>
      <c r="AK13" s="7"/>
      <c r="BA13" s="12"/>
      <c r="BB13" s="12"/>
      <c r="BC13" s="12"/>
      <c r="BD13" s="12"/>
      <c r="BE13" s="12"/>
      <c r="BF13" s="12"/>
      <c r="BG13" s="12"/>
      <c r="BH13" s="12"/>
      <c r="BI13" s="12"/>
      <c r="BJ13" s="12"/>
    </row>
    <row r="14" ht="12.75" customHeight="1">
      <c r="A14" s="297"/>
      <c r="B14" s="298"/>
      <c r="C14" s="298"/>
      <c r="D14" s="298"/>
      <c r="E14" s="299"/>
      <c r="F14" s="300" t="s">
        <v>136</v>
      </c>
      <c r="G14" s="301"/>
      <c r="H14" s="301"/>
      <c r="I14" s="301"/>
      <c r="J14" s="301"/>
      <c r="K14" s="301"/>
      <c r="L14" s="301"/>
      <c r="M14" s="301"/>
      <c r="N14" s="301"/>
      <c r="O14" s="301"/>
      <c r="P14" s="302"/>
      <c r="Q14" s="297"/>
      <c r="R14" s="298"/>
      <c r="S14" s="298"/>
      <c r="T14" s="299"/>
      <c r="U14" s="300" t="s">
        <v>137</v>
      </c>
      <c r="V14" s="301"/>
      <c r="W14" s="301"/>
      <c r="X14" s="301"/>
      <c r="Y14" s="301"/>
      <c r="Z14" s="301"/>
      <c r="AA14" s="301"/>
      <c r="AB14" s="301"/>
      <c r="AC14" s="301"/>
      <c r="AD14" s="301"/>
      <c r="AE14" s="302"/>
      <c r="AF14" s="303"/>
      <c r="AG14" s="304"/>
      <c r="AH14" s="304"/>
      <c r="AI14" s="304"/>
      <c r="AJ14" s="305"/>
      <c r="AK14" s="7"/>
      <c r="AN14" s="306"/>
      <c r="AO14" s="306"/>
      <c r="AP14" s="306"/>
      <c r="AQ14" s="306"/>
      <c r="AR14" s="306"/>
      <c r="AS14" s="306"/>
      <c r="AT14" s="306"/>
      <c r="AU14" s="306"/>
      <c r="AV14" s="306"/>
      <c r="AW14" s="306"/>
      <c r="AX14" s="306"/>
      <c r="BA14" s="12"/>
      <c r="BB14" s="12"/>
      <c r="BC14" s="12"/>
      <c r="BD14" s="12"/>
      <c r="BE14" s="12"/>
      <c r="BF14" s="12"/>
      <c r="BG14" s="12"/>
      <c r="BH14" s="12"/>
      <c r="BI14" s="12"/>
      <c r="BJ14" s="12"/>
    </row>
    <row r="15" ht="12.75">
      <c r="A15" s="307"/>
      <c r="E15" s="308"/>
      <c r="F15" s="309"/>
      <c r="G15" s="310"/>
      <c r="H15" s="310"/>
      <c r="I15" s="310"/>
      <c r="J15" s="310"/>
      <c r="K15" s="310"/>
      <c r="L15" s="310"/>
      <c r="M15" s="310"/>
      <c r="N15" s="310"/>
      <c r="O15" s="310"/>
      <c r="P15" s="311"/>
      <c r="Q15" s="307"/>
      <c r="T15" s="308"/>
      <c r="U15" s="309"/>
      <c r="V15" s="310"/>
      <c r="W15" s="310"/>
      <c r="X15" s="310"/>
      <c r="Y15" s="310"/>
      <c r="Z15" s="310"/>
      <c r="AA15" s="310"/>
      <c r="AB15" s="310"/>
      <c r="AC15" s="310"/>
      <c r="AD15" s="310"/>
      <c r="AE15" s="311"/>
      <c r="AF15" s="312"/>
      <c r="AG15" s="313"/>
      <c r="AH15" s="313"/>
      <c r="AI15" s="313"/>
      <c r="AJ15" s="314"/>
      <c r="AK15" s="7"/>
      <c r="AN15" s="306"/>
      <c r="AO15" s="306"/>
      <c r="AP15" s="306"/>
      <c r="AQ15" s="306"/>
      <c r="AR15" s="306"/>
      <c r="AS15" s="306"/>
      <c r="AT15" s="306"/>
      <c r="AU15" s="306"/>
      <c r="AV15" s="306"/>
      <c r="AW15" s="306"/>
      <c r="AX15" s="306"/>
      <c r="BA15" s="12"/>
      <c r="BB15" s="12"/>
      <c r="BC15" s="12"/>
      <c r="BD15" s="12"/>
      <c r="BE15" s="12"/>
      <c r="BF15" s="12"/>
      <c r="BG15" s="12"/>
      <c r="BH15" s="12"/>
      <c r="BI15" s="12"/>
      <c r="BJ15" s="12"/>
    </row>
    <row r="16" ht="12.75" customHeight="1">
      <c r="A16" s="307"/>
      <c r="E16" s="308"/>
      <c r="F16" s="315" t="s">
        <v>138</v>
      </c>
      <c r="G16" s="316"/>
      <c r="H16" s="316"/>
      <c r="I16" s="316"/>
      <c r="J16" s="316"/>
      <c r="K16" s="316"/>
      <c r="L16" s="317">
        <v>0</v>
      </c>
      <c r="M16" s="317"/>
      <c r="N16" s="317"/>
      <c r="O16" s="317"/>
      <c r="P16" s="318"/>
      <c r="Q16" s="307"/>
      <c r="T16" s="308"/>
      <c r="U16" s="315" t="s">
        <v>139</v>
      </c>
      <c r="V16" s="316"/>
      <c r="W16" s="316"/>
      <c r="X16" s="316"/>
      <c r="Y16" s="316"/>
      <c r="Z16" s="316"/>
      <c r="AA16" s="319">
        <v>0</v>
      </c>
      <c r="AB16" s="319"/>
      <c r="AC16" s="319"/>
      <c r="AD16" s="319"/>
      <c r="AE16" s="320"/>
      <c r="AF16" s="312"/>
      <c r="AG16" s="313"/>
      <c r="AH16" s="313"/>
      <c r="AI16" s="313"/>
      <c r="AJ16" s="314"/>
      <c r="AK16" s="7"/>
      <c r="AN16" s="306"/>
      <c r="AO16" s="306"/>
      <c r="AP16" s="306"/>
      <c r="AQ16" s="306"/>
      <c r="AR16" s="306"/>
      <c r="AS16" s="306"/>
      <c r="AT16" s="321"/>
      <c r="AU16" s="321"/>
      <c r="AV16" s="321"/>
      <c r="AW16" s="321"/>
      <c r="AX16" s="321"/>
      <c r="BA16" s="12"/>
      <c r="BB16" s="12"/>
      <c r="BC16" s="12"/>
      <c r="BD16" s="12"/>
      <c r="BE16" s="12"/>
      <c r="BF16" s="12"/>
      <c r="BG16" s="12"/>
      <c r="BH16" s="12"/>
      <c r="BI16" s="12"/>
      <c r="BJ16" s="12"/>
    </row>
    <row r="17" ht="14.25">
      <c r="A17" s="307"/>
      <c r="E17" s="308"/>
      <c r="F17" s="322" t="s">
        <v>140</v>
      </c>
      <c r="G17" s="323"/>
      <c r="H17" s="323"/>
      <c r="I17" s="323"/>
      <c r="J17" s="323"/>
      <c r="K17" s="323"/>
      <c r="L17" s="324">
        <v>0</v>
      </c>
      <c r="M17" s="324"/>
      <c r="N17" s="324"/>
      <c r="O17" s="324"/>
      <c r="P17" s="325"/>
      <c r="Q17" s="307"/>
      <c r="T17" s="308"/>
      <c r="U17" s="326" t="s">
        <v>141</v>
      </c>
      <c r="V17" s="327"/>
      <c r="W17" s="327"/>
      <c r="X17" s="327"/>
      <c r="Y17" s="327"/>
      <c r="Z17" s="327"/>
      <c r="AA17" s="328">
        <v>0</v>
      </c>
      <c r="AB17" s="328"/>
      <c r="AC17" s="328"/>
      <c r="AD17" s="328"/>
      <c r="AE17" s="329"/>
      <c r="AF17" s="312"/>
      <c r="AG17" s="313"/>
      <c r="AH17" s="313"/>
      <c r="AI17" s="313"/>
      <c r="AJ17" s="314"/>
      <c r="AK17" s="7"/>
      <c r="AN17" s="330"/>
      <c r="AO17" s="330"/>
      <c r="AP17" s="330"/>
      <c r="AQ17" s="330"/>
      <c r="AR17" s="330"/>
      <c r="AS17" s="330"/>
      <c r="AT17" s="321"/>
      <c r="AU17" s="321"/>
      <c r="AV17" s="321"/>
      <c r="AW17" s="321"/>
      <c r="AX17" s="321"/>
      <c r="BA17" s="12"/>
      <c r="BB17" s="12"/>
      <c r="BC17" s="12"/>
      <c r="BD17" s="12"/>
      <c r="BE17" s="12"/>
      <c r="BF17" s="12"/>
      <c r="BG17" s="12"/>
      <c r="BH17" s="12"/>
      <c r="BI17" s="12"/>
      <c r="BJ17" s="12"/>
    </row>
    <row r="18" ht="15">
      <c r="A18" s="307"/>
      <c r="E18" s="308"/>
      <c r="F18" s="331" t="s">
        <v>142</v>
      </c>
      <c r="G18" s="332"/>
      <c r="H18" s="332"/>
      <c r="I18" s="332"/>
      <c r="J18" s="332"/>
      <c r="K18" s="332"/>
      <c r="L18" s="324">
        <v>0</v>
      </c>
      <c r="M18" s="324"/>
      <c r="N18" s="324"/>
      <c r="O18" s="324"/>
      <c r="P18" s="325"/>
      <c r="Q18" s="307"/>
      <c r="T18" s="308"/>
      <c r="U18" s="300" t="s">
        <v>143</v>
      </c>
      <c r="V18" s="301"/>
      <c r="W18" s="301"/>
      <c r="X18" s="301"/>
      <c r="Y18" s="301"/>
      <c r="Z18" s="301"/>
      <c r="AA18" s="301"/>
      <c r="AB18" s="301"/>
      <c r="AC18" s="301"/>
      <c r="AD18" s="301"/>
      <c r="AE18" s="302"/>
      <c r="AF18" s="312"/>
      <c r="AG18" s="313"/>
      <c r="AH18" s="313"/>
      <c r="AI18" s="313"/>
      <c r="AJ18" s="314"/>
      <c r="AK18" s="7"/>
      <c r="AN18" s="306"/>
      <c r="AO18" s="306"/>
      <c r="AP18" s="306"/>
      <c r="AQ18" s="306"/>
      <c r="AR18" s="306"/>
      <c r="AS18" s="306"/>
      <c r="AT18" s="306"/>
      <c r="AU18" s="306"/>
      <c r="AV18" s="306"/>
      <c r="AW18" s="306"/>
      <c r="AX18" s="306"/>
      <c r="BA18" s="12"/>
      <c r="BB18" s="12"/>
      <c r="BC18" s="12"/>
      <c r="BD18" s="12"/>
      <c r="BE18" s="12"/>
      <c r="BF18" s="12"/>
      <c r="BG18" s="12"/>
      <c r="BH18" s="12"/>
      <c r="BI18" s="12"/>
      <c r="BJ18" s="12"/>
    </row>
    <row r="19" ht="15.75">
      <c r="A19" s="307"/>
      <c r="E19" s="308"/>
      <c r="F19" s="331" t="s">
        <v>144</v>
      </c>
      <c r="G19" s="332"/>
      <c r="H19" s="332"/>
      <c r="I19" s="332"/>
      <c r="J19" s="332"/>
      <c r="K19" s="332"/>
      <c r="L19" s="324">
        <v>0</v>
      </c>
      <c r="M19" s="324"/>
      <c r="N19" s="324"/>
      <c r="O19" s="324"/>
      <c r="P19" s="325"/>
      <c r="Q19" s="307"/>
      <c r="T19" s="308"/>
      <c r="U19" s="309"/>
      <c r="V19" s="310"/>
      <c r="W19" s="310"/>
      <c r="X19" s="310"/>
      <c r="Y19" s="310"/>
      <c r="Z19" s="310"/>
      <c r="AA19" s="310"/>
      <c r="AB19" s="310"/>
      <c r="AC19" s="310"/>
      <c r="AD19" s="310"/>
      <c r="AE19" s="311"/>
      <c r="AF19" s="312"/>
      <c r="AG19" s="313"/>
      <c r="AH19" s="313"/>
      <c r="AI19" s="313"/>
      <c r="AJ19" s="314"/>
      <c r="AK19" s="7"/>
      <c r="AN19" s="306"/>
      <c r="AO19" s="306"/>
      <c r="AP19" s="306"/>
      <c r="AQ19" s="306"/>
      <c r="AR19" s="306"/>
      <c r="AS19" s="306"/>
      <c r="AT19" s="306"/>
      <c r="AU19" s="306"/>
      <c r="AV19" s="306"/>
      <c r="AW19" s="306"/>
      <c r="AX19" s="306"/>
      <c r="BA19" s="12"/>
      <c r="BB19" s="12"/>
      <c r="BC19" s="12"/>
      <c r="BD19" s="12"/>
      <c r="BE19" s="12"/>
      <c r="BF19" s="12"/>
      <c r="BG19" s="12"/>
      <c r="BH19" s="12"/>
      <c r="BI19" s="12"/>
      <c r="BJ19" s="12"/>
    </row>
    <row r="20" ht="14.25">
      <c r="A20" s="333"/>
      <c r="B20" s="334"/>
      <c r="C20" s="334"/>
      <c r="D20" s="334"/>
      <c r="E20" s="335"/>
      <c r="F20" s="336" t="s">
        <v>145</v>
      </c>
      <c r="G20" s="337"/>
      <c r="H20" s="337"/>
      <c r="I20" s="337"/>
      <c r="J20" s="337"/>
      <c r="K20" s="337"/>
      <c r="L20" s="338">
        <v>0</v>
      </c>
      <c r="M20" s="338"/>
      <c r="N20" s="338"/>
      <c r="O20" s="338"/>
      <c r="P20" s="339"/>
      <c r="Q20" s="333"/>
      <c r="R20" s="334"/>
      <c r="S20" s="334"/>
      <c r="T20" s="335"/>
      <c r="U20" s="340" t="s">
        <v>146</v>
      </c>
      <c r="V20" s="341"/>
      <c r="W20" s="341"/>
      <c r="X20" s="341"/>
      <c r="Y20" s="341"/>
      <c r="Z20" s="341"/>
      <c r="AA20" s="342">
        <v>0</v>
      </c>
      <c r="AB20" s="342"/>
      <c r="AC20" s="342"/>
      <c r="AD20" s="342"/>
      <c r="AE20" s="343"/>
      <c r="AF20" s="344"/>
      <c r="AG20" s="345"/>
      <c r="AH20" s="345"/>
      <c r="AI20" s="345"/>
      <c r="AJ20" s="346"/>
      <c r="AK20" s="7"/>
      <c r="AN20" s="347"/>
      <c r="AO20" s="347"/>
      <c r="AP20" s="347"/>
      <c r="AQ20" s="347"/>
      <c r="AR20" s="347"/>
      <c r="AS20" s="347"/>
      <c r="AT20" s="348"/>
      <c r="AU20" s="348"/>
      <c r="AV20" s="348"/>
      <c r="AW20" s="348"/>
      <c r="AX20" s="348"/>
      <c r="BA20" s="12"/>
      <c r="BB20" s="12"/>
      <c r="BC20" s="12"/>
      <c r="BD20" s="12"/>
      <c r="BE20" s="12"/>
      <c r="BF20" s="12"/>
      <c r="BG20" s="12"/>
      <c r="BH20" s="12"/>
      <c r="BI20" s="12"/>
      <c r="BJ20" s="12"/>
    </row>
    <row r="21" ht="5.25" customHeight="1">
      <c r="A21" s="344"/>
      <c r="B21" s="345"/>
      <c r="C21" s="345"/>
      <c r="D21" s="345"/>
      <c r="E21" s="345"/>
      <c r="F21" s="345"/>
      <c r="G21" s="345"/>
      <c r="H21" s="345"/>
      <c r="I21" s="345"/>
      <c r="J21" s="345"/>
      <c r="K21" s="345"/>
      <c r="L21" s="345"/>
      <c r="M21" s="345"/>
      <c r="N21" s="345"/>
      <c r="O21" s="345"/>
      <c r="P21" s="345"/>
      <c r="Q21" s="345"/>
      <c r="R21" s="345"/>
      <c r="S21" s="345"/>
      <c r="T21" s="345"/>
      <c r="U21" s="345"/>
      <c r="V21" s="345"/>
      <c r="W21" s="345"/>
      <c r="X21" s="345"/>
      <c r="Y21" s="345"/>
      <c r="Z21" s="345"/>
      <c r="AA21" s="345"/>
      <c r="AB21" s="345"/>
      <c r="AC21" s="345"/>
      <c r="AD21" s="345"/>
      <c r="AE21" s="345"/>
      <c r="AF21" s="345"/>
      <c r="AG21" s="345"/>
      <c r="AH21" s="345"/>
      <c r="AI21" s="345"/>
      <c r="AJ21" s="346"/>
      <c r="AK21" s="7"/>
    </row>
    <row r="22" ht="12" customHeight="1">
      <c r="A22" s="180"/>
      <c r="B22" s="181"/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P22" s="181" t="s">
        <v>147</v>
      </c>
      <c r="Q22" s="181"/>
      <c r="R22" s="181"/>
      <c r="S22" s="181"/>
      <c r="T22" s="181"/>
      <c r="U22" s="181"/>
      <c r="V22" s="181"/>
      <c r="W22" s="181"/>
      <c r="X22" s="181"/>
      <c r="Y22" s="181"/>
      <c r="Z22" s="181"/>
      <c r="AA22" s="181"/>
      <c r="AB22" s="181"/>
      <c r="AC22" s="181"/>
      <c r="AD22" s="181"/>
      <c r="AE22" s="181"/>
      <c r="AF22" s="181"/>
      <c r="AG22" s="181"/>
      <c r="AH22" s="181"/>
      <c r="AI22" s="181"/>
      <c r="AJ22" s="182"/>
      <c r="AK22" s="349"/>
    </row>
    <row r="23" ht="12" customHeight="1">
      <c r="A23" s="350" t="s">
        <v>148</v>
      </c>
      <c r="B23" s="351"/>
      <c r="C23" s="351"/>
      <c r="D23" s="351"/>
      <c r="E23" s="351"/>
      <c r="F23" s="351"/>
      <c r="G23" s="351"/>
      <c r="H23" s="351"/>
      <c r="I23" s="351"/>
      <c r="J23" s="351"/>
      <c r="K23" s="352"/>
      <c r="L23" s="353" t="s">
        <v>149</v>
      </c>
      <c r="M23" s="354"/>
      <c r="N23" s="354"/>
      <c r="O23" s="355"/>
      <c r="P23" s="350" t="s">
        <v>150</v>
      </c>
      <c r="Q23" s="351"/>
      <c r="R23" s="352"/>
      <c r="S23" s="350" t="s">
        <v>151</v>
      </c>
      <c r="T23" s="351"/>
      <c r="U23" s="352"/>
      <c r="V23" s="350" t="s">
        <v>152</v>
      </c>
      <c r="W23" s="351"/>
      <c r="X23" s="352"/>
      <c r="Y23" s="350" t="s">
        <v>153</v>
      </c>
      <c r="Z23" s="351"/>
      <c r="AA23" s="352"/>
      <c r="AB23" s="350" t="s">
        <v>154</v>
      </c>
      <c r="AC23" s="351"/>
      <c r="AD23" s="352"/>
      <c r="AE23" s="350" t="s">
        <v>155</v>
      </c>
      <c r="AF23" s="351"/>
      <c r="AG23" s="352"/>
      <c r="AH23" s="350" t="s">
        <v>156</v>
      </c>
      <c r="AI23" s="351"/>
      <c r="AJ23" s="352"/>
      <c r="AK23" s="7"/>
    </row>
    <row r="24" ht="11.25" customHeight="1">
      <c r="A24" s="356"/>
      <c r="B24" s="357"/>
      <c r="C24" s="357"/>
      <c r="D24" s="357"/>
      <c r="E24" s="357"/>
      <c r="F24" s="357"/>
      <c r="G24" s="357"/>
      <c r="H24" s="357"/>
      <c r="I24" s="357"/>
      <c r="J24" s="357"/>
      <c r="K24" s="358"/>
      <c r="L24" s="359"/>
      <c r="M24" s="360"/>
      <c r="N24" s="360"/>
      <c r="O24" s="361"/>
      <c r="P24" s="356"/>
      <c r="Q24" s="357"/>
      <c r="R24" s="358"/>
      <c r="S24" s="356"/>
      <c r="T24" s="357"/>
      <c r="U24" s="358"/>
      <c r="V24" s="356"/>
      <c r="W24" s="357"/>
      <c r="X24" s="358"/>
      <c r="Y24" s="356"/>
      <c r="Z24" s="357"/>
      <c r="AA24" s="358"/>
      <c r="AB24" s="356"/>
      <c r="AC24" s="357"/>
      <c r="AD24" s="358"/>
      <c r="AE24" s="356"/>
      <c r="AF24" s="357"/>
      <c r="AG24" s="358"/>
      <c r="AH24" s="356"/>
      <c r="AI24" s="357"/>
      <c r="AJ24" s="358"/>
      <c r="AK24" s="7"/>
    </row>
    <row r="25" ht="12" customHeight="1">
      <c r="A25" s="356"/>
      <c r="B25" s="357"/>
      <c r="C25" s="357"/>
      <c r="D25" s="357"/>
      <c r="E25" s="357"/>
      <c r="F25" s="357"/>
      <c r="G25" s="357"/>
      <c r="H25" s="357"/>
      <c r="I25" s="357"/>
      <c r="J25" s="357"/>
      <c r="K25" s="358"/>
      <c r="L25" s="359"/>
      <c r="M25" s="360"/>
      <c r="N25" s="360"/>
      <c r="O25" s="361"/>
      <c r="P25" s="356"/>
      <c r="Q25" s="357"/>
      <c r="R25" s="358"/>
      <c r="S25" s="356"/>
      <c r="T25" s="357"/>
      <c r="U25" s="358"/>
      <c r="V25" s="356"/>
      <c r="W25" s="357"/>
      <c r="X25" s="358"/>
      <c r="Y25" s="356"/>
      <c r="Z25" s="357"/>
      <c r="AA25" s="358"/>
      <c r="AB25" s="356"/>
      <c r="AC25" s="357"/>
      <c r="AD25" s="358"/>
      <c r="AE25" s="356"/>
      <c r="AF25" s="357"/>
      <c r="AG25" s="358"/>
      <c r="AH25" s="356"/>
      <c r="AI25" s="357"/>
      <c r="AJ25" s="358"/>
      <c r="AK25" s="7"/>
    </row>
    <row r="26" ht="12" customHeight="1">
      <c r="A26" s="362" t="s">
        <v>157</v>
      </c>
      <c r="B26" s="363"/>
      <c r="C26" s="363"/>
      <c r="D26" s="363"/>
      <c r="E26" s="363"/>
      <c r="F26" s="363"/>
      <c r="G26" s="363"/>
      <c r="H26" s="363"/>
      <c r="I26" s="363"/>
      <c r="J26" s="363"/>
      <c r="K26" s="364"/>
      <c r="L26" s="365" t="s">
        <v>10</v>
      </c>
      <c r="M26" s="366"/>
      <c r="N26" s="366"/>
      <c r="O26" s="367"/>
      <c r="P26" s="368">
        <v>0</v>
      </c>
      <c r="Q26" s="369"/>
      <c r="R26" s="370"/>
      <c r="S26" s="368">
        <v>0</v>
      </c>
      <c r="T26" s="369"/>
      <c r="U26" s="370"/>
      <c r="V26" s="368">
        <v>0</v>
      </c>
      <c r="W26" s="369"/>
      <c r="X26" s="370"/>
      <c r="Y26" s="371">
        <v>0</v>
      </c>
      <c r="Z26" s="363"/>
      <c r="AA26" s="364"/>
      <c r="AB26" s="368">
        <v>0</v>
      </c>
      <c r="AC26" s="369"/>
      <c r="AD26" s="370"/>
      <c r="AE26" s="368">
        <v>0</v>
      </c>
      <c r="AF26" s="369"/>
      <c r="AG26" s="370"/>
      <c r="AH26" s="368">
        <v>0</v>
      </c>
      <c r="AI26" s="369"/>
      <c r="AJ26" s="372"/>
      <c r="AK26" s="7"/>
    </row>
    <row r="27" ht="12" customHeight="1">
      <c r="A27" s="373"/>
      <c r="B27" s="374"/>
      <c r="C27" s="374"/>
      <c r="D27" s="374"/>
      <c r="E27" s="374"/>
      <c r="F27" s="374"/>
      <c r="G27" s="374"/>
      <c r="H27" s="374"/>
      <c r="I27" s="374"/>
      <c r="J27" s="374"/>
      <c r="K27" s="375"/>
      <c r="L27" s="376" t="s">
        <v>10</v>
      </c>
      <c r="M27" s="374"/>
      <c r="N27" s="374"/>
      <c r="O27" s="375"/>
      <c r="P27" s="377">
        <v>0</v>
      </c>
      <c r="Q27" s="378"/>
      <c r="R27" s="379"/>
      <c r="S27" s="377">
        <v>0</v>
      </c>
      <c r="T27" s="378"/>
      <c r="U27" s="379"/>
      <c r="V27" s="377">
        <v>0</v>
      </c>
      <c r="W27" s="378"/>
      <c r="X27" s="379"/>
      <c r="Y27" s="380">
        <v>0</v>
      </c>
      <c r="Z27" s="381"/>
      <c r="AA27" s="382"/>
      <c r="AB27" s="377">
        <v>0</v>
      </c>
      <c r="AC27" s="378"/>
      <c r="AD27" s="379"/>
      <c r="AE27" s="377">
        <v>0</v>
      </c>
      <c r="AF27" s="378"/>
      <c r="AG27" s="379"/>
      <c r="AH27" s="377">
        <v>0</v>
      </c>
      <c r="AI27" s="378"/>
      <c r="AJ27" s="383"/>
      <c r="AK27" s="7"/>
    </row>
    <row r="28" ht="12" customHeight="1">
      <c r="A28" s="373"/>
      <c r="B28" s="374"/>
      <c r="C28" s="374"/>
      <c r="D28" s="374"/>
      <c r="E28" s="374"/>
      <c r="F28" s="374"/>
      <c r="G28" s="374"/>
      <c r="H28" s="374"/>
      <c r="I28" s="374"/>
      <c r="J28" s="374"/>
      <c r="K28" s="375"/>
      <c r="L28" s="376" t="s">
        <v>10</v>
      </c>
      <c r="M28" s="374"/>
      <c r="N28" s="374"/>
      <c r="O28" s="375"/>
      <c r="P28" s="377">
        <v>0</v>
      </c>
      <c r="Q28" s="378"/>
      <c r="R28" s="379"/>
      <c r="S28" s="377">
        <v>0</v>
      </c>
      <c r="T28" s="378"/>
      <c r="U28" s="379"/>
      <c r="V28" s="377">
        <v>0</v>
      </c>
      <c r="W28" s="378"/>
      <c r="X28" s="379"/>
      <c r="Y28" s="380">
        <v>0</v>
      </c>
      <c r="Z28" s="381"/>
      <c r="AA28" s="382"/>
      <c r="AB28" s="377">
        <v>0</v>
      </c>
      <c r="AC28" s="378"/>
      <c r="AD28" s="379"/>
      <c r="AE28" s="377">
        <v>0</v>
      </c>
      <c r="AF28" s="378"/>
      <c r="AG28" s="379"/>
      <c r="AH28" s="377">
        <v>0</v>
      </c>
      <c r="AI28" s="378"/>
      <c r="AJ28" s="383"/>
      <c r="AK28" s="7"/>
    </row>
    <row r="29" ht="12" customHeight="1">
      <c r="A29" s="373"/>
      <c r="B29" s="374"/>
      <c r="C29" s="374"/>
      <c r="D29" s="374"/>
      <c r="E29" s="374"/>
      <c r="F29" s="374"/>
      <c r="G29" s="374"/>
      <c r="H29" s="374"/>
      <c r="I29" s="374"/>
      <c r="J29" s="374"/>
      <c r="K29" s="375"/>
      <c r="L29" s="376" t="s">
        <v>10</v>
      </c>
      <c r="M29" s="374"/>
      <c r="N29" s="374"/>
      <c r="O29" s="375"/>
      <c r="P29" s="377">
        <v>0</v>
      </c>
      <c r="Q29" s="378"/>
      <c r="R29" s="379"/>
      <c r="S29" s="377">
        <v>0</v>
      </c>
      <c r="T29" s="378"/>
      <c r="U29" s="379"/>
      <c r="V29" s="377">
        <v>0</v>
      </c>
      <c r="W29" s="378"/>
      <c r="X29" s="379"/>
      <c r="Y29" s="380">
        <v>0</v>
      </c>
      <c r="Z29" s="381"/>
      <c r="AA29" s="382"/>
      <c r="AB29" s="377">
        <v>0</v>
      </c>
      <c r="AC29" s="378"/>
      <c r="AD29" s="379"/>
      <c r="AE29" s="377">
        <v>0</v>
      </c>
      <c r="AF29" s="378"/>
      <c r="AG29" s="379"/>
      <c r="AH29" s="377">
        <v>0</v>
      </c>
      <c r="AI29" s="378"/>
      <c r="AJ29" s="383"/>
      <c r="AK29" s="7"/>
    </row>
    <row r="30" ht="12" customHeight="1">
      <c r="A30" s="373"/>
      <c r="B30" s="374"/>
      <c r="C30" s="374"/>
      <c r="D30" s="374"/>
      <c r="E30" s="374"/>
      <c r="F30" s="374"/>
      <c r="G30" s="374"/>
      <c r="H30" s="374"/>
      <c r="I30" s="374"/>
      <c r="J30" s="374"/>
      <c r="K30" s="375"/>
      <c r="L30" s="376" t="s">
        <v>10</v>
      </c>
      <c r="M30" s="374"/>
      <c r="N30" s="374"/>
      <c r="O30" s="375"/>
      <c r="P30" s="377">
        <v>0</v>
      </c>
      <c r="Q30" s="378"/>
      <c r="R30" s="379"/>
      <c r="S30" s="377">
        <v>0</v>
      </c>
      <c r="T30" s="378"/>
      <c r="U30" s="379"/>
      <c r="V30" s="377">
        <v>0</v>
      </c>
      <c r="W30" s="378"/>
      <c r="X30" s="379"/>
      <c r="Y30" s="380">
        <v>0</v>
      </c>
      <c r="Z30" s="381"/>
      <c r="AA30" s="382"/>
      <c r="AB30" s="377">
        <v>0</v>
      </c>
      <c r="AC30" s="378"/>
      <c r="AD30" s="379"/>
      <c r="AE30" s="377">
        <v>0</v>
      </c>
      <c r="AF30" s="378"/>
      <c r="AG30" s="379"/>
      <c r="AH30" s="377">
        <v>0</v>
      </c>
      <c r="AI30" s="378"/>
      <c r="AJ30" s="383"/>
      <c r="AK30" s="7"/>
    </row>
    <row r="31" ht="12" customHeight="1">
      <c r="A31" s="373"/>
      <c r="B31" s="374"/>
      <c r="C31" s="374"/>
      <c r="D31" s="374"/>
      <c r="E31" s="374"/>
      <c r="F31" s="374"/>
      <c r="G31" s="374"/>
      <c r="H31" s="374"/>
      <c r="I31" s="374"/>
      <c r="J31" s="374"/>
      <c r="K31" s="375"/>
      <c r="L31" s="376" t="s">
        <v>10</v>
      </c>
      <c r="M31" s="374"/>
      <c r="N31" s="374"/>
      <c r="O31" s="375"/>
      <c r="P31" s="377">
        <v>0</v>
      </c>
      <c r="Q31" s="378"/>
      <c r="R31" s="379"/>
      <c r="S31" s="377">
        <v>0</v>
      </c>
      <c r="T31" s="378"/>
      <c r="U31" s="379"/>
      <c r="V31" s="377">
        <v>0</v>
      </c>
      <c r="W31" s="378"/>
      <c r="X31" s="379"/>
      <c r="Y31" s="380">
        <v>0</v>
      </c>
      <c r="Z31" s="381"/>
      <c r="AA31" s="382"/>
      <c r="AB31" s="377">
        <v>0</v>
      </c>
      <c r="AC31" s="378"/>
      <c r="AD31" s="379"/>
      <c r="AE31" s="377">
        <v>0</v>
      </c>
      <c r="AF31" s="378"/>
      <c r="AG31" s="379"/>
      <c r="AH31" s="377">
        <v>0</v>
      </c>
      <c r="AI31" s="378"/>
      <c r="AJ31" s="383"/>
      <c r="AK31" s="384"/>
      <c r="AL31" s="385"/>
      <c r="AM31" s="386"/>
      <c r="AN31" s="386"/>
    </row>
    <row r="32" ht="12" customHeight="1">
      <c r="A32" s="373"/>
      <c r="B32" s="374"/>
      <c r="C32" s="374"/>
      <c r="D32" s="374"/>
      <c r="E32" s="374"/>
      <c r="F32" s="374"/>
      <c r="G32" s="374"/>
      <c r="H32" s="374"/>
      <c r="I32" s="374"/>
      <c r="J32" s="374"/>
      <c r="K32" s="375"/>
      <c r="L32" s="376" t="s">
        <v>10</v>
      </c>
      <c r="M32" s="374"/>
      <c r="N32" s="374"/>
      <c r="O32" s="375"/>
      <c r="P32" s="377">
        <v>0</v>
      </c>
      <c r="Q32" s="378"/>
      <c r="R32" s="379"/>
      <c r="S32" s="377">
        <v>0</v>
      </c>
      <c r="T32" s="378"/>
      <c r="U32" s="379"/>
      <c r="V32" s="377">
        <v>0</v>
      </c>
      <c r="W32" s="378"/>
      <c r="X32" s="379"/>
      <c r="Y32" s="380">
        <v>0</v>
      </c>
      <c r="Z32" s="381"/>
      <c r="AA32" s="382"/>
      <c r="AB32" s="377">
        <v>0</v>
      </c>
      <c r="AC32" s="378"/>
      <c r="AD32" s="379"/>
      <c r="AE32" s="377">
        <v>0</v>
      </c>
      <c r="AF32" s="378"/>
      <c r="AG32" s="379"/>
      <c r="AH32" s="377">
        <v>0</v>
      </c>
      <c r="AI32" s="378"/>
      <c r="AJ32" s="383"/>
      <c r="AK32" s="384"/>
      <c r="AL32" s="385"/>
      <c r="AZ32" s="387"/>
      <c r="BA32" s="387"/>
    </row>
    <row r="33" ht="12" customHeight="1">
      <c r="A33" s="373"/>
      <c r="B33" s="374"/>
      <c r="C33" s="374"/>
      <c r="D33" s="374"/>
      <c r="E33" s="374"/>
      <c r="F33" s="374"/>
      <c r="G33" s="374"/>
      <c r="H33" s="374"/>
      <c r="I33" s="374"/>
      <c r="J33" s="374"/>
      <c r="K33" s="375"/>
      <c r="L33" s="376" t="s">
        <v>10</v>
      </c>
      <c r="M33" s="374"/>
      <c r="N33" s="374"/>
      <c r="O33" s="375"/>
      <c r="P33" s="377">
        <v>0</v>
      </c>
      <c r="Q33" s="378"/>
      <c r="R33" s="379"/>
      <c r="S33" s="377">
        <v>0</v>
      </c>
      <c r="T33" s="378"/>
      <c r="U33" s="379"/>
      <c r="V33" s="377">
        <v>0</v>
      </c>
      <c r="W33" s="378"/>
      <c r="X33" s="379"/>
      <c r="Y33" s="380">
        <v>0</v>
      </c>
      <c r="Z33" s="381"/>
      <c r="AA33" s="382"/>
      <c r="AB33" s="377">
        <v>0</v>
      </c>
      <c r="AC33" s="378"/>
      <c r="AD33" s="379"/>
      <c r="AE33" s="377">
        <v>0</v>
      </c>
      <c r="AF33" s="378"/>
      <c r="AG33" s="379"/>
      <c r="AH33" s="377">
        <v>0</v>
      </c>
      <c r="AI33" s="378"/>
      <c r="AJ33" s="383"/>
      <c r="AK33" s="384"/>
      <c r="AL33" s="385"/>
      <c r="AZ33" s="387"/>
      <c r="BA33" s="387"/>
    </row>
    <row r="34" ht="12" customHeight="1">
      <c r="A34" s="373"/>
      <c r="B34" s="374"/>
      <c r="C34" s="374"/>
      <c r="D34" s="374"/>
      <c r="E34" s="374"/>
      <c r="F34" s="374"/>
      <c r="G34" s="374"/>
      <c r="H34" s="374"/>
      <c r="I34" s="374"/>
      <c r="J34" s="374"/>
      <c r="K34" s="375"/>
      <c r="L34" s="376" t="s">
        <v>10</v>
      </c>
      <c r="M34" s="374"/>
      <c r="N34" s="374"/>
      <c r="O34" s="375"/>
      <c r="P34" s="377">
        <v>0</v>
      </c>
      <c r="Q34" s="378"/>
      <c r="R34" s="379"/>
      <c r="S34" s="377">
        <v>0</v>
      </c>
      <c r="T34" s="378"/>
      <c r="U34" s="379"/>
      <c r="V34" s="377">
        <v>0</v>
      </c>
      <c r="W34" s="378"/>
      <c r="X34" s="379"/>
      <c r="Y34" s="380">
        <v>0</v>
      </c>
      <c r="Z34" s="381"/>
      <c r="AA34" s="382"/>
      <c r="AB34" s="377">
        <v>0</v>
      </c>
      <c r="AC34" s="378"/>
      <c r="AD34" s="379"/>
      <c r="AE34" s="377">
        <v>0</v>
      </c>
      <c r="AF34" s="378"/>
      <c r="AG34" s="379"/>
      <c r="AH34" s="377">
        <v>0</v>
      </c>
      <c r="AI34" s="378"/>
      <c r="AJ34" s="383"/>
      <c r="AK34" s="384"/>
      <c r="AL34" s="385"/>
      <c r="AM34" s="386"/>
      <c r="AN34" s="386"/>
    </row>
    <row r="35" ht="12" customHeight="1">
      <c r="A35" s="373"/>
      <c r="B35" s="374"/>
      <c r="C35" s="374"/>
      <c r="D35" s="374"/>
      <c r="E35" s="374"/>
      <c r="F35" s="374"/>
      <c r="G35" s="374"/>
      <c r="H35" s="374"/>
      <c r="I35" s="374"/>
      <c r="J35" s="374"/>
      <c r="K35" s="375"/>
      <c r="L35" s="376" t="s">
        <v>10</v>
      </c>
      <c r="M35" s="374"/>
      <c r="N35" s="374"/>
      <c r="O35" s="375"/>
      <c r="P35" s="377">
        <v>0</v>
      </c>
      <c r="Q35" s="378"/>
      <c r="R35" s="379"/>
      <c r="S35" s="377">
        <v>0</v>
      </c>
      <c r="T35" s="378"/>
      <c r="U35" s="379"/>
      <c r="V35" s="377">
        <v>0</v>
      </c>
      <c r="W35" s="378"/>
      <c r="X35" s="379"/>
      <c r="Y35" s="380">
        <v>0</v>
      </c>
      <c r="Z35" s="381"/>
      <c r="AA35" s="382"/>
      <c r="AB35" s="377">
        <v>0</v>
      </c>
      <c r="AC35" s="378"/>
      <c r="AD35" s="379"/>
      <c r="AE35" s="377">
        <v>0</v>
      </c>
      <c r="AF35" s="378"/>
      <c r="AG35" s="379"/>
      <c r="AH35" s="377">
        <v>0</v>
      </c>
      <c r="AI35" s="378"/>
      <c r="AJ35" s="383"/>
      <c r="AK35" s="384"/>
      <c r="AL35" s="385"/>
      <c r="AM35" s="386"/>
      <c r="AN35" s="386"/>
    </row>
    <row r="36" ht="12" customHeight="1">
      <c r="A36" s="373"/>
      <c r="B36" s="374"/>
      <c r="C36" s="374"/>
      <c r="D36" s="374"/>
      <c r="E36" s="374"/>
      <c r="F36" s="374"/>
      <c r="G36" s="374"/>
      <c r="H36" s="374"/>
      <c r="I36" s="374"/>
      <c r="J36" s="374"/>
      <c r="K36" s="375"/>
      <c r="L36" s="376" t="s">
        <v>10</v>
      </c>
      <c r="M36" s="374"/>
      <c r="N36" s="374"/>
      <c r="O36" s="375"/>
      <c r="P36" s="377">
        <v>0</v>
      </c>
      <c r="Q36" s="378"/>
      <c r="R36" s="379"/>
      <c r="S36" s="377">
        <v>0</v>
      </c>
      <c r="T36" s="378"/>
      <c r="U36" s="379"/>
      <c r="V36" s="377">
        <v>0</v>
      </c>
      <c r="W36" s="378"/>
      <c r="X36" s="379"/>
      <c r="Y36" s="380">
        <v>0</v>
      </c>
      <c r="Z36" s="381"/>
      <c r="AA36" s="382"/>
      <c r="AB36" s="377">
        <v>0</v>
      </c>
      <c r="AC36" s="378"/>
      <c r="AD36" s="379"/>
      <c r="AE36" s="377">
        <v>0</v>
      </c>
      <c r="AF36" s="378"/>
      <c r="AG36" s="379"/>
      <c r="AH36" s="377">
        <v>0</v>
      </c>
      <c r="AI36" s="378"/>
      <c r="AJ36" s="383"/>
      <c r="AK36" s="384"/>
      <c r="AL36" s="385"/>
      <c r="AM36" s="386"/>
      <c r="AN36" s="386"/>
    </row>
    <row r="37" s="386" customFormat="1" ht="12">
      <c r="A37" s="373"/>
      <c r="B37" s="374"/>
      <c r="C37" s="374"/>
      <c r="D37" s="374"/>
      <c r="E37" s="374"/>
      <c r="F37" s="374"/>
      <c r="G37" s="374"/>
      <c r="H37" s="374"/>
      <c r="I37" s="374"/>
      <c r="J37" s="374"/>
      <c r="K37" s="375"/>
      <c r="L37" s="376" t="s">
        <v>10</v>
      </c>
      <c r="M37" s="374"/>
      <c r="N37" s="374"/>
      <c r="O37" s="375"/>
      <c r="P37" s="377">
        <v>0</v>
      </c>
      <c r="Q37" s="378"/>
      <c r="R37" s="379"/>
      <c r="S37" s="377">
        <v>0</v>
      </c>
      <c r="T37" s="378"/>
      <c r="U37" s="379"/>
      <c r="V37" s="377">
        <v>0</v>
      </c>
      <c r="W37" s="378"/>
      <c r="X37" s="379"/>
      <c r="Y37" s="380">
        <v>0</v>
      </c>
      <c r="Z37" s="381"/>
      <c r="AA37" s="382"/>
      <c r="AB37" s="377">
        <v>0</v>
      </c>
      <c r="AC37" s="378"/>
      <c r="AD37" s="379"/>
      <c r="AE37" s="377">
        <v>0</v>
      </c>
      <c r="AF37" s="378"/>
      <c r="AG37" s="379"/>
      <c r="AH37" s="377">
        <v>0</v>
      </c>
      <c r="AI37" s="378"/>
      <c r="AJ37" s="383"/>
      <c r="AK37" s="384"/>
      <c r="AL37" s="385"/>
    </row>
    <row r="38" s="386" customFormat="1" ht="12">
      <c r="A38" s="373"/>
      <c r="B38" s="374"/>
      <c r="C38" s="374"/>
      <c r="D38" s="374"/>
      <c r="E38" s="374"/>
      <c r="F38" s="374"/>
      <c r="G38" s="374"/>
      <c r="H38" s="374"/>
      <c r="I38" s="374"/>
      <c r="J38" s="374"/>
      <c r="K38" s="375"/>
      <c r="L38" s="376" t="s">
        <v>10</v>
      </c>
      <c r="M38" s="374"/>
      <c r="N38" s="374"/>
      <c r="O38" s="375"/>
      <c r="P38" s="377">
        <v>0</v>
      </c>
      <c r="Q38" s="378"/>
      <c r="R38" s="379"/>
      <c r="S38" s="377">
        <v>0</v>
      </c>
      <c r="T38" s="378"/>
      <c r="U38" s="379"/>
      <c r="V38" s="377">
        <v>0</v>
      </c>
      <c r="W38" s="378"/>
      <c r="X38" s="379"/>
      <c r="Y38" s="380">
        <v>0</v>
      </c>
      <c r="Z38" s="381"/>
      <c r="AA38" s="382"/>
      <c r="AB38" s="377">
        <v>0</v>
      </c>
      <c r="AC38" s="378"/>
      <c r="AD38" s="379"/>
      <c r="AE38" s="377">
        <v>0</v>
      </c>
      <c r="AF38" s="378"/>
      <c r="AG38" s="379"/>
      <c r="AH38" s="377">
        <v>0</v>
      </c>
      <c r="AI38" s="378"/>
      <c r="AJ38" s="383"/>
      <c r="AK38" s="384"/>
      <c r="AL38" s="388"/>
    </row>
    <row r="39" s="386" customFormat="1" ht="12">
      <c r="A39" s="373"/>
      <c r="B39" s="374"/>
      <c r="C39" s="374"/>
      <c r="D39" s="374"/>
      <c r="E39" s="374"/>
      <c r="F39" s="374"/>
      <c r="G39" s="374"/>
      <c r="H39" s="374"/>
      <c r="I39" s="374"/>
      <c r="J39" s="374"/>
      <c r="K39" s="375"/>
      <c r="L39" s="376" t="s">
        <v>10</v>
      </c>
      <c r="M39" s="374"/>
      <c r="N39" s="374"/>
      <c r="O39" s="375"/>
      <c r="P39" s="377">
        <v>0</v>
      </c>
      <c r="Q39" s="378"/>
      <c r="R39" s="379"/>
      <c r="S39" s="377">
        <v>0</v>
      </c>
      <c r="T39" s="378"/>
      <c r="U39" s="379"/>
      <c r="V39" s="377">
        <v>0</v>
      </c>
      <c r="W39" s="378"/>
      <c r="X39" s="379"/>
      <c r="Y39" s="380">
        <v>0</v>
      </c>
      <c r="Z39" s="381"/>
      <c r="AA39" s="382"/>
      <c r="AB39" s="377">
        <v>0</v>
      </c>
      <c r="AC39" s="378"/>
      <c r="AD39" s="379"/>
      <c r="AE39" s="377">
        <v>0</v>
      </c>
      <c r="AF39" s="378"/>
      <c r="AG39" s="379"/>
      <c r="AH39" s="377">
        <v>0</v>
      </c>
      <c r="AI39" s="378"/>
      <c r="AJ39" s="383"/>
      <c r="AK39" s="384"/>
      <c r="AL39" s="385"/>
    </row>
    <row r="40" s="386" customFormat="1" ht="12">
      <c r="A40" s="373"/>
      <c r="B40" s="374"/>
      <c r="C40" s="374"/>
      <c r="D40" s="374"/>
      <c r="E40" s="374"/>
      <c r="F40" s="374"/>
      <c r="G40" s="374"/>
      <c r="H40" s="374"/>
      <c r="I40" s="374"/>
      <c r="J40" s="374"/>
      <c r="K40" s="375"/>
      <c r="L40" s="389" t="s">
        <v>10</v>
      </c>
      <c r="M40" s="389"/>
      <c r="N40" s="389"/>
      <c r="O40" s="389"/>
      <c r="P40" s="390">
        <v>0</v>
      </c>
      <c r="Q40" s="390"/>
      <c r="R40" s="390"/>
      <c r="S40" s="390">
        <v>0</v>
      </c>
      <c r="T40" s="390"/>
      <c r="U40" s="390"/>
      <c r="V40" s="390">
        <v>0</v>
      </c>
      <c r="W40" s="390"/>
      <c r="X40" s="390"/>
      <c r="Y40" s="391">
        <v>0</v>
      </c>
      <c r="Z40" s="391"/>
      <c r="AA40" s="391"/>
      <c r="AB40" s="390">
        <v>0</v>
      </c>
      <c r="AC40" s="390"/>
      <c r="AD40" s="390"/>
      <c r="AE40" s="390">
        <v>0</v>
      </c>
      <c r="AF40" s="390"/>
      <c r="AG40" s="390"/>
      <c r="AH40" s="390">
        <v>0</v>
      </c>
      <c r="AI40" s="390"/>
      <c r="AJ40" s="392"/>
      <c r="AK40" s="384"/>
      <c r="AL40" s="385"/>
      <c r="AM40" s="393"/>
      <c r="AN40" s="393"/>
      <c r="AO40" s="393"/>
      <c r="AP40" s="393"/>
    </row>
    <row r="41" s="386" customFormat="1" ht="12">
      <c r="A41" s="373"/>
      <c r="B41" s="374"/>
      <c r="C41" s="374"/>
      <c r="D41" s="374"/>
      <c r="E41" s="374"/>
      <c r="F41" s="374"/>
      <c r="G41" s="374"/>
      <c r="H41" s="374"/>
      <c r="I41" s="374"/>
      <c r="J41" s="374"/>
      <c r="K41" s="375"/>
      <c r="L41" s="389" t="s">
        <v>10</v>
      </c>
      <c r="M41" s="389"/>
      <c r="N41" s="389"/>
      <c r="O41" s="389"/>
      <c r="P41" s="390">
        <v>0</v>
      </c>
      <c r="Q41" s="390"/>
      <c r="R41" s="390"/>
      <c r="S41" s="390">
        <v>0</v>
      </c>
      <c r="T41" s="390"/>
      <c r="U41" s="390"/>
      <c r="V41" s="390">
        <v>0</v>
      </c>
      <c r="W41" s="390"/>
      <c r="X41" s="390"/>
      <c r="Y41" s="391">
        <v>0</v>
      </c>
      <c r="Z41" s="391"/>
      <c r="AA41" s="391"/>
      <c r="AB41" s="390">
        <v>0</v>
      </c>
      <c r="AC41" s="390"/>
      <c r="AD41" s="390"/>
      <c r="AE41" s="390">
        <v>0</v>
      </c>
      <c r="AF41" s="390"/>
      <c r="AG41" s="390"/>
      <c r="AH41" s="390">
        <v>0</v>
      </c>
      <c r="AI41" s="390"/>
      <c r="AJ41" s="392"/>
      <c r="AK41" s="384"/>
      <c r="AL41" s="385"/>
      <c r="AM41" s="393"/>
      <c r="AN41" s="393"/>
      <c r="AO41" s="393"/>
      <c r="AP41" s="393"/>
    </row>
    <row r="42" s="386" customFormat="1" ht="12">
      <c r="A42" s="373"/>
      <c r="B42" s="374"/>
      <c r="C42" s="374"/>
      <c r="D42" s="374"/>
      <c r="E42" s="374"/>
      <c r="F42" s="374"/>
      <c r="G42" s="374"/>
      <c r="H42" s="374"/>
      <c r="I42" s="374"/>
      <c r="J42" s="374"/>
      <c r="K42" s="375"/>
      <c r="L42" s="389" t="s">
        <v>10</v>
      </c>
      <c r="M42" s="389"/>
      <c r="N42" s="389"/>
      <c r="O42" s="389"/>
      <c r="P42" s="390">
        <v>0</v>
      </c>
      <c r="Q42" s="390"/>
      <c r="R42" s="390"/>
      <c r="S42" s="390">
        <v>0</v>
      </c>
      <c r="T42" s="390"/>
      <c r="U42" s="390"/>
      <c r="V42" s="390">
        <v>0</v>
      </c>
      <c r="W42" s="390"/>
      <c r="X42" s="390"/>
      <c r="Y42" s="391">
        <v>0</v>
      </c>
      <c r="Z42" s="391"/>
      <c r="AA42" s="391"/>
      <c r="AB42" s="390">
        <v>0</v>
      </c>
      <c r="AC42" s="390"/>
      <c r="AD42" s="390"/>
      <c r="AE42" s="390">
        <v>0</v>
      </c>
      <c r="AF42" s="390"/>
      <c r="AG42" s="390"/>
      <c r="AH42" s="390">
        <v>0</v>
      </c>
      <c r="AI42" s="390"/>
      <c r="AJ42" s="392"/>
      <c r="AK42" s="384"/>
      <c r="AL42" s="306"/>
      <c r="AM42" s="306"/>
      <c r="AN42" s="306"/>
      <c r="AO42" s="306"/>
      <c r="AP42" s="306"/>
      <c r="AQ42" s="306"/>
      <c r="AR42" s="306"/>
    </row>
    <row r="43" s="386" customFormat="1" ht="12">
      <c r="A43" s="394"/>
      <c r="B43" s="389"/>
      <c r="C43" s="389"/>
      <c r="D43" s="389"/>
      <c r="E43" s="389"/>
      <c r="F43" s="389"/>
      <c r="G43" s="389"/>
      <c r="H43" s="389"/>
      <c r="I43" s="389"/>
      <c r="J43" s="389"/>
      <c r="K43" s="389"/>
      <c r="L43" s="389" t="s">
        <v>10</v>
      </c>
      <c r="M43" s="389"/>
      <c r="N43" s="389"/>
      <c r="O43" s="389"/>
      <c r="P43" s="390">
        <v>0</v>
      </c>
      <c r="Q43" s="390"/>
      <c r="R43" s="390"/>
      <c r="S43" s="390">
        <v>0</v>
      </c>
      <c r="T43" s="390"/>
      <c r="U43" s="390"/>
      <c r="V43" s="390">
        <v>0</v>
      </c>
      <c r="W43" s="390"/>
      <c r="X43" s="390"/>
      <c r="Y43" s="391">
        <v>0</v>
      </c>
      <c r="Z43" s="391"/>
      <c r="AA43" s="391"/>
      <c r="AB43" s="390">
        <v>0</v>
      </c>
      <c r="AC43" s="390"/>
      <c r="AD43" s="390"/>
      <c r="AE43" s="390">
        <v>0</v>
      </c>
      <c r="AF43" s="390"/>
      <c r="AG43" s="390"/>
      <c r="AH43" s="390">
        <v>0</v>
      </c>
      <c r="AI43" s="390"/>
      <c r="AJ43" s="392"/>
      <c r="AK43" s="384"/>
      <c r="AL43" s="306"/>
      <c r="AM43" s="306"/>
      <c r="AN43" s="306"/>
      <c r="AO43" s="306"/>
      <c r="AP43" s="306"/>
      <c r="AQ43" s="306"/>
      <c r="AR43" s="306"/>
    </row>
    <row r="44" s="386" customFormat="1" ht="12">
      <c r="A44" s="394"/>
      <c r="B44" s="389"/>
      <c r="C44" s="389"/>
      <c r="D44" s="389"/>
      <c r="E44" s="389"/>
      <c r="F44" s="389"/>
      <c r="G44" s="389"/>
      <c r="H44" s="389"/>
      <c r="I44" s="389"/>
      <c r="J44" s="389"/>
      <c r="K44" s="389"/>
      <c r="L44" s="389" t="s">
        <v>10</v>
      </c>
      <c r="M44" s="389"/>
      <c r="N44" s="389"/>
      <c r="O44" s="389"/>
      <c r="P44" s="390">
        <v>0</v>
      </c>
      <c r="Q44" s="390"/>
      <c r="R44" s="390"/>
      <c r="S44" s="390">
        <v>0</v>
      </c>
      <c r="T44" s="390"/>
      <c r="U44" s="390"/>
      <c r="V44" s="390">
        <v>0</v>
      </c>
      <c r="W44" s="390"/>
      <c r="X44" s="390"/>
      <c r="Y44" s="391">
        <v>0</v>
      </c>
      <c r="Z44" s="391"/>
      <c r="AA44" s="391"/>
      <c r="AB44" s="390">
        <v>0</v>
      </c>
      <c r="AC44" s="390"/>
      <c r="AD44" s="390"/>
      <c r="AE44" s="390">
        <v>0</v>
      </c>
      <c r="AF44" s="390"/>
      <c r="AG44" s="390"/>
      <c r="AH44" s="390">
        <v>0</v>
      </c>
      <c r="AI44" s="390"/>
      <c r="AJ44" s="392"/>
      <c r="AK44" s="384"/>
      <c r="AL44" s="306"/>
      <c r="AM44" s="306"/>
      <c r="AN44" s="306"/>
      <c r="AO44" s="306"/>
      <c r="AP44" s="306"/>
      <c r="AQ44" s="306"/>
      <c r="AR44" s="306"/>
    </row>
    <row r="45" s="386" customFormat="1" ht="12">
      <c r="A45" s="394"/>
      <c r="B45" s="389"/>
      <c r="C45" s="389"/>
      <c r="D45" s="389"/>
      <c r="E45" s="389"/>
      <c r="F45" s="389"/>
      <c r="G45" s="389"/>
      <c r="H45" s="389"/>
      <c r="I45" s="389"/>
      <c r="J45" s="389"/>
      <c r="K45" s="389"/>
      <c r="L45" s="389" t="s">
        <v>10</v>
      </c>
      <c r="M45" s="389"/>
      <c r="N45" s="389"/>
      <c r="O45" s="389"/>
      <c r="P45" s="390">
        <v>0</v>
      </c>
      <c r="Q45" s="390"/>
      <c r="R45" s="390"/>
      <c r="S45" s="390">
        <v>0</v>
      </c>
      <c r="T45" s="390"/>
      <c r="U45" s="390"/>
      <c r="V45" s="390">
        <v>0</v>
      </c>
      <c r="W45" s="390"/>
      <c r="X45" s="390"/>
      <c r="Y45" s="391">
        <v>0</v>
      </c>
      <c r="Z45" s="391"/>
      <c r="AA45" s="391"/>
      <c r="AB45" s="390">
        <v>0</v>
      </c>
      <c r="AC45" s="390"/>
      <c r="AD45" s="390"/>
      <c r="AE45" s="390">
        <v>0</v>
      </c>
      <c r="AF45" s="390"/>
      <c r="AG45" s="390"/>
      <c r="AH45" s="390">
        <v>0</v>
      </c>
      <c r="AI45" s="390"/>
      <c r="AJ45" s="392"/>
      <c r="AK45" s="384"/>
      <c r="AL45" s="306"/>
      <c r="AM45" s="306"/>
      <c r="AN45" s="306"/>
      <c r="AO45" s="306"/>
      <c r="AP45" s="306"/>
      <c r="AQ45" s="306"/>
      <c r="AR45" s="306"/>
    </row>
    <row r="46" s="386" customFormat="1" ht="12">
      <c r="A46" s="394"/>
      <c r="B46" s="389"/>
      <c r="C46" s="389"/>
      <c r="D46" s="389"/>
      <c r="E46" s="389"/>
      <c r="F46" s="389"/>
      <c r="G46" s="389"/>
      <c r="H46" s="389"/>
      <c r="I46" s="389"/>
      <c r="J46" s="389"/>
      <c r="K46" s="389"/>
      <c r="L46" s="389" t="s">
        <v>10</v>
      </c>
      <c r="M46" s="389"/>
      <c r="N46" s="389"/>
      <c r="O46" s="389"/>
      <c r="P46" s="390">
        <v>0</v>
      </c>
      <c r="Q46" s="390"/>
      <c r="R46" s="390"/>
      <c r="S46" s="390">
        <v>0</v>
      </c>
      <c r="T46" s="390"/>
      <c r="U46" s="390"/>
      <c r="V46" s="390">
        <v>0</v>
      </c>
      <c r="W46" s="390"/>
      <c r="X46" s="390"/>
      <c r="Y46" s="391">
        <v>0</v>
      </c>
      <c r="Z46" s="391"/>
      <c r="AA46" s="391"/>
      <c r="AB46" s="390">
        <v>0</v>
      </c>
      <c r="AC46" s="390"/>
      <c r="AD46" s="390"/>
      <c r="AE46" s="390">
        <v>0</v>
      </c>
      <c r="AF46" s="390"/>
      <c r="AG46" s="390"/>
      <c r="AH46" s="390">
        <v>0</v>
      </c>
      <c r="AI46" s="390"/>
      <c r="AJ46" s="392"/>
      <c r="AK46" s="384"/>
      <c r="AL46" s="306"/>
      <c r="AM46" s="306"/>
      <c r="AN46" s="306"/>
      <c r="AO46" s="306"/>
      <c r="AP46" s="306"/>
      <c r="AQ46" s="306"/>
      <c r="AR46" s="306"/>
    </row>
    <row r="47" ht="12" customHeight="1">
      <c r="A47" s="394"/>
      <c r="B47" s="389"/>
      <c r="C47" s="389"/>
      <c r="D47" s="389"/>
      <c r="E47" s="389"/>
      <c r="F47" s="389"/>
      <c r="G47" s="389"/>
      <c r="H47" s="389"/>
      <c r="I47" s="389"/>
      <c r="J47" s="389"/>
      <c r="K47" s="389"/>
      <c r="L47" s="389" t="s">
        <v>10</v>
      </c>
      <c r="M47" s="389"/>
      <c r="N47" s="389"/>
      <c r="O47" s="389"/>
      <c r="P47" s="390">
        <v>0</v>
      </c>
      <c r="Q47" s="390"/>
      <c r="R47" s="390"/>
      <c r="S47" s="390">
        <v>0</v>
      </c>
      <c r="T47" s="390"/>
      <c r="U47" s="390"/>
      <c r="V47" s="390">
        <v>0</v>
      </c>
      <c r="W47" s="390"/>
      <c r="X47" s="390"/>
      <c r="Y47" s="391">
        <v>0</v>
      </c>
      <c r="Z47" s="391"/>
      <c r="AA47" s="391"/>
      <c r="AB47" s="390">
        <v>0</v>
      </c>
      <c r="AC47" s="390"/>
      <c r="AD47" s="390"/>
      <c r="AE47" s="390">
        <v>0</v>
      </c>
      <c r="AF47" s="390"/>
      <c r="AG47" s="390"/>
      <c r="AH47" s="390">
        <v>0</v>
      </c>
      <c r="AI47" s="390"/>
      <c r="AJ47" s="392"/>
      <c r="AK47" s="7"/>
    </row>
    <row r="48" ht="12.75" customHeight="1">
      <c r="A48" s="394"/>
      <c r="B48" s="389"/>
      <c r="C48" s="389"/>
      <c r="D48" s="389"/>
      <c r="E48" s="389"/>
      <c r="F48" s="389"/>
      <c r="G48" s="389"/>
      <c r="H48" s="389"/>
      <c r="I48" s="389"/>
      <c r="J48" s="389"/>
      <c r="K48" s="389"/>
      <c r="L48" s="389" t="s">
        <v>10</v>
      </c>
      <c r="M48" s="389"/>
      <c r="N48" s="389"/>
      <c r="O48" s="389"/>
      <c r="P48" s="390">
        <v>0</v>
      </c>
      <c r="Q48" s="390"/>
      <c r="R48" s="390"/>
      <c r="S48" s="390">
        <v>0</v>
      </c>
      <c r="T48" s="390"/>
      <c r="U48" s="390"/>
      <c r="V48" s="390">
        <v>0</v>
      </c>
      <c r="W48" s="390"/>
      <c r="X48" s="390"/>
      <c r="Y48" s="391">
        <v>0</v>
      </c>
      <c r="Z48" s="391"/>
      <c r="AA48" s="391"/>
      <c r="AB48" s="390">
        <v>0</v>
      </c>
      <c r="AC48" s="390"/>
      <c r="AD48" s="390"/>
      <c r="AE48" s="390">
        <v>0</v>
      </c>
      <c r="AF48" s="390"/>
      <c r="AG48" s="390"/>
      <c r="AH48" s="390">
        <v>0</v>
      </c>
      <c r="AI48" s="390"/>
      <c r="AJ48" s="392"/>
      <c r="AK48" s="7"/>
    </row>
    <row r="49" ht="12">
      <c r="A49" s="394"/>
      <c r="B49" s="389"/>
      <c r="C49" s="389"/>
      <c r="D49" s="389"/>
      <c r="E49" s="389"/>
      <c r="F49" s="389"/>
      <c r="G49" s="389"/>
      <c r="H49" s="389"/>
      <c r="I49" s="389"/>
      <c r="J49" s="389"/>
      <c r="K49" s="389"/>
      <c r="L49" s="389" t="s">
        <v>10</v>
      </c>
      <c r="M49" s="389"/>
      <c r="N49" s="389"/>
      <c r="O49" s="389"/>
      <c r="P49" s="390">
        <v>0</v>
      </c>
      <c r="Q49" s="390"/>
      <c r="R49" s="390"/>
      <c r="S49" s="390">
        <v>0</v>
      </c>
      <c r="T49" s="390"/>
      <c r="U49" s="390"/>
      <c r="V49" s="390">
        <v>0</v>
      </c>
      <c r="W49" s="390"/>
      <c r="X49" s="390"/>
      <c r="Y49" s="391">
        <v>0</v>
      </c>
      <c r="Z49" s="391"/>
      <c r="AA49" s="391"/>
      <c r="AB49" s="390">
        <v>0</v>
      </c>
      <c r="AC49" s="390"/>
      <c r="AD49" s="390"/>
      <c r="AE49" s="390">
        <v>0</v>
      </c>
      <c r="AF49" s="390"/>
      <c r="AG49" s="390"/>
      <c r="AH49" s="390">
        <v>0</v>
      </c>
      <c r="AI49" s="390"/>
      <c r="AJ49" s="392"/>
      <c r="AK49" s="7"/>
    </row>
    <row r="50" ht="12">
      <c r="A50" s="394"/>
      <c r="B50" s="389"/>
      <c r="C50" s="389"/>
      <c r="D50" s="389"/>
      <c r="E50" s="389"/>
      <c r="F50" s="389"/>
      <c r="G50" s="389"/>
      <c r="H50" s="389"/>
      <c r="I50" s="389"/>
      <c r="J50" s="389"/>
      <c r="K50" s="389"/>
      <c r="L50" s="389" t="s">
        <v>10</v>
      </c>
      <c r="M50" s="389"/>
      <c r="N50" s="389"/>
      <c r="O50" s="389"/>
      <c r="P50" s="390">
        <v>0</v>
      </c>
      <c r="Q50" s="390"/>
      <c r="R50" s="390"/>
      <c r="S50" s="390">
        <v>0</v>
      </c>
      <c r="T50" s="390"/>
      <c r="U50" s="390"/>
      <c r="V50" s="390">
        <v>0</v>
      </c>
      <c r="W50" s="390"/>
      <c r="X50" s="390"/>
      <c r="Y50" s="391">
        <v>0</v>
      </c>
      <c r="Z50" s="391"/>
      <c r="AA50" s="391"/>
      <c r="AB50" s="390">
        <v>0</v>
      </c>
      <c r="AC50" s="390"/>
      <c r="AD50" s="390"/>
      <c r="AE50" s="390">
        <v>0</v>
      </c>
      <c r="AF50" s="390"/>
      <c r="AG50" s="390"/>
      <c r="AH50" s="390">
        <v>0</v>
      </c>
      <c r="AI50" s="390"/>
      <c r="AJ50" s="392"/>
      <c r="AK50" s="7"/>
    </row>
    <row r="51" ht="12.75">
      <c r="A51" s="395"/>
      <c r="B51" s="396"/>
      <c r="C51" s="396"/>
      <c r="D51" s="396"/>
      <c r="E51" s="396"/>
      <c r="F51" s="396"/>
      <c r="G51" s="396"/>
      <c r="H51" s="396"/>
      <c r="I51" s="396"/>
      <c r="J51" s="396"/>
      <c r="K51" s="396"/>
      <c r="L51" s="396" t="s">
        <v>10</v>
      </c>
      <c r="M51" s="396"/>
      <c r="N51" s="396"/>
      <c r="O51" s="396"/>
      <c r="P51" s="397">
        <v>0</v>
      </c>
      <c r="Q51" s="397"/>
      <c r="R51" s="397"/>
      <c r="S51" s="397">
        <v>0</v>
      </c>
      <c r="T51" s="397"/>
      <c r="U51" s="397"/>
      <c r="V51" s="397">
        <v>0</v>
      </c>
      <c r="W51" s="397"/>
      <c r="X51" s="397"/>
      <c r="Y51" s="398">
        <v>0</v>
      </c>
      <c r="Z51" s="398"/>
      <c r="AA51" s="398"/>
      <c r="AB51" s="397">
        <v>0</v>
      </c>
      <c r="AC51" s="397"/>
      <c r="AD51" s="397"/>
      <c r="AE51" s="397">
        <v>0</v>
      </c>
      <c r="AF51" s="397"/>
      <c r="AG51" s="397"/>
      <c r="AH51" s="397">
        <v>0</v>
      </c>
      <c r="AI51" s="397"/>
      <c r="AJ51" s="399"/>
      <c r="AK51" s="7"/>
    </row>
    <row r="52" ht="12.75">
      <c r="A52" s="312"/>
      <c r="B52" s="313"/>
      <c r="C52" s="313"/>
      <c r="D52" s="313"/>
      <c r="E52" s="313"/>
      <c r="F52" s="313"/>
      <c r="G52" s="313"/>
      <c r="H52" s="313"/>
      <c r="I52" s="313"/>
      <c r="J52" s="313"/>
      <c r="K52" s="313"/>
      <c r="L52" s="313"/>
      <c r="M52" s="313"/>
      <c r="N52" s="313"/>
      <c r="O52" s="313"/>
      <c r="P52" s="313"/>
      <c r="Q52" s="313"/>
      <c r="R52" s="313"/>
      <c r="S52" s="313"/>
      <c r="T52" s="313"/>
      <c r="U52" s="313"/>
      <c r="V52" s="313"/>
      <c r="W52" s="313"/>
      <c r="X52" s="313"/>
      <c r="Y52" s="313"/>
      <c r="Z52" s="313"/>
      <c r="AA52" s="313"/>
      <c r="AB52" s="313"/>
      <c r="AC52" s="313"/>
      <c r="AD52" s="313"/>
      <c r="AE52" s="313"/>
      <c r="AF52" s="313"/>
      <c r="AG52" s="313"/>
      <c r="AH52" s="313"/>
      <c r="AI52" s="313"/>
      <c r="AJ52" s="314"/>
      <c r="AK52" s="7"/>
    </row>
    <row r="53" ht="3.75" customHeight="1">
      <c r="A53" s="300"/>
      <c r="B53" s="301"/>
      <c r="C53" s="301"/>
      <c r="D53" s="301"/>
      <c r="E53" s="301"/>
      <c r="F53" s="301"/>
      <c r="G53" s="301"/>
      <c r="H53" s="301"/>
      <c r="I53" s="301"/>
      <c r="J53" s="301"/>
      <c r="K53" s="301"/>
      <c r="L53" s="301"/>
      <c r="M53" s="301"/>
      <c r="N53" s="301"/>
      <c r="O53" s="301"/>
      <c r="P53" s="301"/>
      <c r="Q53" s="301"/>
      <c r="R53" s="301"/>
      <c r="S53" s="295"/>
      <c r="T53" s="295"/>
      <c r="U53" s="295"/>
      <c r="V53" s="295"/>
      <c r="W53" s="295"/>
      <c r="X53" s="295"/>
      <c r="Y53" s="295"/>
      <c r="Z53" s="295"/>
      <c r="AA53" s="295"/>
      <c r="AB53" s="295"/>
      <c r="AC53" s="295"/>
      <c r="AD53" s="295"/>
      <c r="AE53" s="295"/>
      <c r="AF53" s="295"/>
      <c r="AG53" s="295"/>
      <c r="AH53" s="295"/>
      <c r="AI53" s="295"/>
      <c r="AJ53" s="296"/>
      <c r="AK53" s="7"/>
      <c r="AL53" s="26"/>
    </row>
    <row r="54" ht="12" customHeight="1">
      <c r="A54" s="227" t="s">
        <v>122</v>
      </c>
      <c r="B54" s="228"/>
      <c r="C54" s="228"/>
      <c r="D54" s="228"/>
      <c r="E54" s="228"/>
      <c r="F54" s="228"/>
      <c r="G54" s="228"/>
      <c r="H54" s="228"/>
      <c r="I54" s="228"/>
      <c r="J54" s="228"/>
      <c r="K54" s="228"/>
      <c r="L54" s="228"/>
      <c r="M54" s="228"/>
      <c r="N54" s="229"/>
      <c r="O54" s="400" t="str">
        <f>+A!O57</f>
        <v>SolarTestLab</v>
      </c>
      <c r="P54" s="401"/>
      <c r="Q54" s="401"/>
      <c r="R54" s="401"/>
      <c r="S54" s="401"/>
      <c r="T54" s="401"/>
      <c r="U54" s="401"/>
      <c r="V54" s="401"/>
      <c r="W54" s="401"/>
      <c r="X54" s="401"/>
      <c r="Y54" s="401"/>
      <c r="Z54" s="401"/>
      <c r="AA54" s="401"/>
      <c r="AB54" s="401"/>
      <c r="AC54" s="401"/>
      <c r="AD54" s="401"/>
      <c r="AE54" s="401"/>
      <c r="AF54" s="401"/>
      <c r="AG54" s="401"/>
      <c r="AH54" s="401"/>
      <c r="AI54" s="401"/>
      <c r="AJ54" s="402"/>
      <c r="AK54" s="7"/>
    </row>
    <row r="55" ht="12" customHeight="1">
      <c r="A55" s="74" t="s">
        <v>21</v>
      </c>
      <c r="B55" s="75"/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6"/>
      <c r="O55" s="403" t="str">
        <f>+A!O58</f>
        <v>www.</v>
      </c>
      <c r="P55" s="404"/>
      <c r="Q55" s="404"/>
      <c r="R55" s="404"/>
      <c r="S55" s="404"/>
      <c r="T55" s="404"/>
      <c r="U55" s="404"/>
      <c r="V55" s="404"/>
      <c r="W55" s="404"/>
      <c r="X55" s="404"/>
      <c r="Y55" s="404"/>
      <c r="Z55" s="404"/>
      <c r="AA55" s="404"/>
      <c r="AB55" s="404"/>
      <c r="AC55" s="404"/>
      <c r="AD55" s="404"/>
      <c r="AE55" s="404"/>
      <c r="AF55" s="404"/>
      <c r="AG55" s="404"/>
      <c r="AH55" s="404"/>
      <c r="AI55" s="404"/>
      <c r="AJ55" s="405"/>
      <c r="AK55" s="7"/>
    </row>
    <row r="56" s="79" customFormat="1" ht="12" customHeight="1">
      <c r="A56" s="74" t="s">
        <v>124</v>
      </c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6"/>
      <c r="O56" s="403" t="str">
        <f>+A!O59</f>
        <v>RepNo.-99</v>
      </c>
      <c r="P56" s="404"/>
      <c r="Q56" s="404"/>
      <c r="R56" s="404"/>
      <c r="S56" s="404"/>
      <c r="T56" s="404"/>
      <c r="U56" s="404"/>
      <c r="V56" s="404"/>
      <c r="W56" s="404"/>
      <c r="X56" s="404"/>
      <c r="Y56" s="404"/>
      <c r="Z56" s="404"/>
      <c r="AA56" s="404"/>
      <c r="AB56" s="404"/>
      <c r="AC56" s="404"/>
      <c r="AD56" s="404"/>
      <c r="AE56" s="404"/>
      <c r="AF56" s="404"/>
      <c r="AG56" s="404"/>
      <c r="AH56" s="404"/>
      <c r="AI56" s="404"/>
      <c r="AJ56" s="405"/>
      <c r="AK56" s="236"/>
    </row>
    <row r="57" ht="12" customHeight="1">
      <c r="A57" s="74" t="s">
        <v>126</v>
      </c>
      <c r="B57" s="75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6"/>
      <c r="O57" s="406" t="str">
        <f>+A!O60</f>
        <v>yyyy-mm-dd</v>
      </c>
      <c r="P57" s="407"/>
      <c r="Q57" s="407"/>
      <c r="R57" s="407"/>
      <c r="S57" s="407"/>
      <c r="T57" s="407"/>
      <c r="U57" s="407"/>
      <c r="V57" s="407"/>
      <c r="W57" s="407"/>
      <c r="X57" s="407"/>
      <c r="Y57" s="407"/>
      <c r="Z57" s="407"/>
      <c r="AA57" s="407"/>
      <c r="AB57" s="407"/>
      <c r="AC57" s="407"/>
      <c r="AD57" s="407"/>
      <c r="AE57" s="407"/>
      <c r="AF57" s="407"/>
      <c r="AG57" s="407"/>
      <c r="AH57" s="407"/>
      <c r="AI57" s="407"/>
      <c r="AJ57" s="408"/>
      <c r="AK57" s="7"/>
      <c r="AM57" s="8"/>
      <c r="AN57" s="8"/>
    </row>
    <row r="58" ht="12.75" customHeight="1">
      <c r="A58" s="53" t="s">
        <v>158</v>
      </c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5"/>
      <c r="O58" s="409" t="s">
        <v>159</v>
      </c>
      <c r="P58" s="410"/>
      <c r="Q58" s="410"/>
      <c r="R58" s="410"/>
      <c r="S58" s="410"/>
      <c r="T58" s="410"/>
      <c r="U58" s="410"/>
      <c r="V58" s="410"/>
      <c r="W58" s="410"/>
      <c r="X58" s="410"/>
      <c r="Y58" s="410"/>
      <c r="Z58" s="410"/>
      <c r="AA58" s="410"/>
      <c r="AB58" s="410"/>
      <c r="AC58" s="410"/>
      <c r="AD58" s="410"/>
      <c r="AE58" s="410"/>
      <c r="AF58" s="410"/>
      <c r="AG58" s="410"/>
      <c r="AH58" s="410"/>
      <c r="AI58" s="410"/>
      <c r="AJ58" s="411"/>
      <c r="AK58" s="412"/>
      <c r="AN58" s="385"/>
      <c r="AO58" s="385"/>
      <c r="AZ58" s="385" t="s">
        <v>159</v>
      </c>
      <c r="BA58" s="385" t="str">
        <f>+IF(F5=A!AS5,"Please specify test standard in page 1",IF(F5="EN12977-2","EN 12977-2 (CTSS)","ISO 9459-2 (CSTG)"))</f>
        <v xml:space="preserve">ISO 9459-2 (CSTG)</v>
      </c>
      <c r="BB58" s="385" t="str">
        <f>+IF(F5=A!AS5,"",IF(F5="EN12977-2","","ISO 9459-5 (DST)"))</f>
        <v xml:space="preserve">ISO 9459-5 (DST)</v>
      </c>
      <c r="BC58" s="385"/>
    </row>
    <row r="59" ht="3.75" customHeight="1">
      <c r="A59" s="68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70"/>
      <c r="AK59" s="7"/>
    </row>
    <row r="60" ht="12" customHeight="1">
      <c r="A60" s="243" t="s">
        <v>127</v>
      </c>
      <c r="B60" s="244"/>
      <c r="C60" s="244"/>
      <c r="D60" s="244"/>
      <c r="E60" s="244"/>
      <c r="F60" s="244"/>
      <c r="G60" s="244"/>
      <c r="H60" s="244"/>
      <c r="I60" s="244"/>
      <c r="J60" s="244"/>
      <c r="K60" s="244"/>
      <c r="L60" s="244"/>
      <c r="M60" s="244"/>
      <c r="N60" s="244"/>
      <c r="O60" s="244"/>
      <c r="P60" s="244"/>
      <c r="Q60" s="244"/>
      <c r="R60" s="244"/>
      <c r="S60" s="244"/>
      <c r="T60" s="244"/>
      <c r="U60" s="244"/>
      <c r="V60" s="244"/>
      <c r="W60" s="244"/>
      <c r="X60" s="244"/>
      <c r="Y60" s="246" t="s">
        <v>128</v>
      </c>
      <c r="Z60" s="247"/>
      <c r="AA60" s="247"/>
      <c r="AB60" s="247"/>
      <c r="AC60" s="247"/>
      <c r="AD60" s="247"/>
      <c r="AE60" s="247"/>
      <c r="AF60" s="247"/>
      <c r="AG60" s="247"/>
      <c r="AH60" s="247"/>
      <c r="AI60" s="247"/>
      <c r="AJ60" s="248"/>
      <c r="AK60" s="7"/>
      <c r="AZ60" s="385"/>
      <c r="BA60" s="385"/>
      <c r="BB60" s="385"/>
      <c r="BC60" s="385"/>
    </row>
    <row r="61" ht="12" customHeight="1">
      <c r="A61" s="249" t="s">
        <v>160</v>
      </c>
      <c r="B61" s="250"/>
      <c r="C61" s="250"/>
      <c r="D61" s="250"/>
      <c r="E61" s="250"/>
      <c r="F61" s="250"/>
      <c r="G61" s="250"/>
      <c r="H61" s="250"/>
      <c r="I61" s="250"/>
      <c r="J61" s="250"/>
      <c r="K61" s="250"/>
      <c r="L61" s="250"/>
      <c r="M61" s="250"/>
      <c r="N61" s="250"/>
      <c r="O61" s="250"/>
      <c r="P61" s="250"/>
      <c r="Q61" s="250"/>
      <c r="R61" s="250"/>
      <c r="S61" s="250"/>
      <c r="T61" s="250"/>
      <c r="U61" s="250"/>
      <c r="V61" s="250"/>
      <c r="W61" s="250"/>
      <c r="X61" s="250"/>
      <c r="Y61" s="252"/>
      <c r="Z61" s="253"/>
      <c r="AA61" s="253"/>
      <c r="AB61" s="253"/>
      <c r="AC61" s="253"/>
      <c r="AD61" s="253"/>
      <c r="AE61" s="253"/>
      <c r="AF61" s="253"/>
      <c r="AG61" s="253"/>
      <c r="AH61" s="253"/>
      <c r="AI61" s="253"/>
      <c r="AJ61" s="254"/>
      <c r="AK61" s="7"/>
    </row>
    <row r="62" ht="12" customHeight="1">
      <c r="A62" s="255"/>
      <c r="B62" s="256"/>
      <c r="C62" s="256"/>
      <c r="D62" s="256"/>
      <c r="E62" s="256"/>
      <c r="F62" s="256"/>
      <c r="G62" s="256"/>
      <c r="H62" s="256"/>
      <c r="I62" s="256"/>
      <c r="J62" s="256"/>
      <c r="K62" s="256"/>
      <c r="L62" s="256"/>
      <c r="M62" s="256"/>
      <c r="N62" s="256"/>
      <c r="O62" s="256"/>
      <c r="P62" s="256"/>
      <c r="Q62" s="256"/>
      <c r="R62" s="256"/>
      <c r="S62" s="256"/>
      <c r="T62" s="256"/>
      <c r="U62" s="256"/>
      <c r="V62" s="256"/>
      <c r="W62" s="256"/>
      <c r="X62" s="256"/>
      <c r="Y62" s="252"/>
      <c r="Z62" s="253"/>
      <c r="AA62" s="253"/>
      <c r="AB62" s="253"/>
      <c r="AC62" s="253"/>
      <c r="AD62" s="253"/>
      <c r="AE62" s="253"/>
      <c r="AF62" s="253"/>
      <c r="AG62" s="253"/>
      <c r="AH62" s="253"/>
      <c r="AI62" s="253"/>
      <c r="AJ62" s="254"/>
      <c r="AK62" s="7"/>
    </row>
    <row r="63" ht="12" customHeight="1">
      <c r="A63" s="255"/>
      <c r="B63" s="256"/>
      <c r="C63" s="256"/>
      <c r="D63" s="256"/>
      <c r="E63" s="256"/>
      <c r="F63" s="256"/>
      <c r="G63" s="256"/>
      <c r="H63" s="256"/>
      <c r="I63" s="256"/>
      <c r="J63" s="256"/>
      <c r="K63" s="256"/>
      <c r="L63" s="256"/>
      <c r="M63" s="256"/>
      <c r="N63" s="256"/>
      <c r="O63" s="256"/>
      <c r="P63" s="256"/>
      <c r="Q63" s="256"/>
      <c r="R63" s="256"/>
      <c r="S63" s="256"/>
      <c r="T63" s="256"/>
      <c r="U63" s="256"/>
      <c r="V63" s="256"/>
      <c r="W63" s="256"/>
      <c r="X63" s="256"/>
      <c r="Y63" s="252"/>
      <c r="Z63" s="253"/>
      <c r="AA63" s="253"/>
      <c r="AB63" s="253"/>
      <c r="AC63" s="253"/>
      <c r="AD63" s="253"/>
      <c r="AE63" s="253"/>
      <c r="AF63" s="253"/>
      <c r="AG63" s="253"/>
      <c r="AH63" s="253"/>
      <c r="AI63" s="253"/>
      <c r="AJ63" s="254"/>
      <c r="AK63" s="7"/>
    </row>
    <row r="64" ht="12" customHeight="1">
      <c r="A64" s="258"/>
      <c r="B64" s="259"/>
      <c r="C64" s="259"/>
      <c r="D64" s="259"/>
      <c r="E64" s="259"/>
      <c r="F64" s="259"/>
      <c r="G64" s="259"/>
      <c r="H64" s="259"/>
      <c r="I64" s="259"/>
      <c r="J64" s="259"/>
      <c r="K64" s="259"/>
      <c r="L64" s="259"/>
      <c r="M64" s="259"/>
      <c r="N64" s="259"/>
      <c r="O64" s="259"/>
      <c r="P64" s="259"/>
      <c r="Q64" s="259"/>
      <c r="R64" s="259"/>
      <c r="S64" s="259"/>
      <c r="T64" s="259"/>
      <c r="U64" s="259"/>
      <c r="V64" s="259"/>
      <c r="W64" s="259"/>
      <c r="X64" s="259"/>
      <c r="Y64" s="261"/>
      <c r="Z64" s="262"/>
      <c r="AA64" s="262"/>
      <c r="AB64" s="262"/>
      <c r="AC64" s="262"/>
      <c r="AD64" s="262"/>
      <c r="AE64" s="262"/>
      <c r="AF64" s="262"/>
      <c r="AG64" s="262"/>
      <c r="AH64" s="262"/>
      <c r="AI64" s="262"/>
      <c r="AJ64" s="263"/>
      <c r="AK64" s="7"/>
    </row>
    <row r="65" ht="12" customHeight="1">
      <c r="A65" s="413" t="s">
        <v>161</v>
      </c>
      <c r="B65" s="413"/>
      <c r="C65" s="413"/>
      <c r="D65" s="413"/>
      <c r="E65" s="413"/>
      <c r="F65" s="413"/>
      <c r="G65" s="413"/>
      <c r="H65" s="413"/>
      <c r="I65" s="413"/>
      <c r="J65" s="413"/>
      <c r="K65" s="413"/>
      <c r="L65" s="413"/>
      <c r="M65" s="413"/>
      <c r="N65" s="413"/>
      <c r="O65" s="413"/>
      <c r="P65" s="413"/>
      <c r="Q65" s="413"/>
      <c r="R65" s="413"/>
      <c r="S65" s="413"/>
      <c r="T65" s="413"/>
      <c r="U65" s="413"/>
      <c r="V65" s="413"/>
      <c r="W65" s="413"/>
      <c r="X65" s="413"/>
      <c r="Y65" s="413"/>
      <c r="Z65" s="413"/>
      <c r="AA65" s="413"/>
      <c r="AB65" s="413"/>
      <c r="AC65" s="413"/>
      <c r="AD65" s="413"/>
      <c r="AE65" s="265" t="str">
        <f>+A!AE69</f>
        <v>SKN_N0879R0</v>
      </c>
      <c r="AF65" s="265"/>
      <c r="AG65" s="265"/>
      <c r="AH65" s="265"/>
      <c r="AI65" s="265"/>
      <c r="AJ65" s="265"/>
      <c r="AK65" s="7"/>
    </row>
    <row r="66" ht="36.75" customHeight="1">
      <c r="A66" s="5" t="s">
        <v>131</v>
      </c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7"/>
    </row>
    <row r="67" ht="12">
      <c r="A67" s="414"/>
      <c r="B67" s="414"/>
      <c r="C67" s="414"/>
      <c r="D67" s="414"/>
      <c r="E67" s="414"/>
      <c r="F67" s="414"/>
      <c r="G67" s="414"/>
      <c r="H67" s="414"/>
      <c r="I67" s="414"/>
      <c r="J67" s="414"/>
      <c r="K67" s="414"/>
      <c r="L67" s="414"/>
      <c r="M67" s="414"/>
      <c r="N67" s="414"/>
      <c r="O67" s="414"/>
      <c r="P67" s="414"/>
      <c r="Q67" s="414"/>
      <c r="R67" s="414"/>
      <c r="S67" s="414"/>
      <c r="T67" s="414"/>
      <c r="U67" s="414"/>
      <c r="V67" s="414"/>
      <c r="W67" s="414"/>
      <c r="X67" s="414"/>
      <c r="Y67" s="414"/>
      <c r="Z67" s="414"/>
      <c r="AA67" s="414"/>
      <c r="AB67" s="414"/>
      <c r="AC67" s="414"/>
      <c r="AD67" s="414"/>
      <c r="AE67" s="414"/>
      <c r="AF67" s="414"/>
      <c r="AG67" s="414"/>
      <c r="AH67" s="414"/>
      <c r="AI67" s="414"/>
      <c r="AJ67" s="414"/>
      <c r="AK67" s="268"/>
    </row>
    <row r="68" ht="12">
      <c r="A68" s="1"/>
    </row>
    <row r="69">
      <c r="A69" s="1"/>
    </row>
    <row r="70">
      <c r="A70" s="1"/>
    </row>
    <row r="71">
      <c r="A71" s="1"/>
    </row>
    <row r="72">
      <c r="A72" s="1"/>
    </row>
    <row r="73">
      <c r="A73" s="1"/>
    </row>
    <row r="74">
      <c r="A74" s="1"/>
    </row>
    <row r="75">
      <c r="A75" s="1"/>
    </row>
    <row r="76">
      <c r="A76" s="1"/>
    </row>
    <row r="77">
      <c r="A77" s="1"/>
    </row>
    <row r="78">
      <c r="A78" s="1"/>
    </row>
    <row r="79">
      <c r="A79" s="1"/>
    </row>
    <row r="80" s="1" customFormat="1"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</row>
    <row r="81" s="1" customFormat="1"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</row>
    <row r="82" s="1" customFormat="1"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</row>
    <row r="83" s="1" customFormat="1"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</row>
    <row r="84" s="1" customFormat="1"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</row>
    <row r="85" s="1" customFormat="1"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</row>
    <row r="86" s="1" customFormat="1"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</row>
    <row r="87" s="1" customFormat="1"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</row>
    <row r="88" s="1" customFormat="1"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</row>
    <row r="89" s="1" customFormat="1"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</row>
    <row r="90" s="1" customFormat="1"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</row>
    <row r="91" s="1" customFormat="1"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</row>
    <row r="92" s="1" customFormat="1"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</row>
    <row r="93" s="1" customFormat="1"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</row>
    <row r="94" s="1" customFormat="1"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</row>
    <row r="95" s="1" customFormat="1"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</row>
    <row r="96" s="1" customFormat="1"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</row>
    <row r="97" s="1" customFormat="1"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</row>
    <row r="98" s="1" customFormat="1"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</row>
    <row r="99" s="1" customFormat="1"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</row>
    <row r="100" s="1" customFormat="1"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</row>
    <row r="101" s="1" customFormat="1"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</row>
    <row r="102" s="1" customFormat="1"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</row>
    <row r="103" s="1" customFormat="1"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</row>
    <row r="104" s="1" customFormat="1"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</row>
    <row r="105" s="1" customFormat="1"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</row>
    <row r="106" s="1" customFormat="1"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</row>
    <row r="107" s="1" customFormat="1"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</row>
    <row r="108" s="1" customFormat="1"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</row>
    <row r="109" s="1" customFormat="1"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</row>
    <row r="110" s="1" customFormat="1"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</row>
    <row r="111" s="1" customFormat="1"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</row>
    <row r="112" s="1" customFormat="1"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</row>
    <row r="113" s="1" customFormat="1"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</row>
    <row r="114" s="1" customFormat="1"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</row>
    <row r="115" s="1" customFormat="1"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</row>
    <row r="116" s="1" customFormat="1"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</row>
    <row r="117" s="1" customFormat="1"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</row>
    <row r="118" s="1" customFormat="1"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</row>
    <row r="119" s="1" customFormat="1"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</row>
    <row r="120" s="1" customFormat="1"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</row>
    <row r="121" s="1" customFormat="1"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</row>
    <row r="122" s="1" customFormat="1"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</row>
    <row r="123" s="1" customFormat="1"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</row>
    <row r="124" s="1" customFormat="1"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</row>
    <row r="125" s="1" customFormat="1"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</row>
    <row r="126" s="1" customFormat="1"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</row>
    <row r="127" s="1" customFormat="1"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</row>
    <row r="128" s="1" customFormat="1"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</row>
    <row r="129" s="1" customFormat="1"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</row>
    <row r="130" s="1" customFormat="1"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</row>
    <row r="131" s="1" customFormat="1"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</row>
    <row r="132" s="1" customFormat="1"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</row>
    <row r="133" s="1" customFormat="1"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</row>
    <row r="134" s="1" customFormat="1"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</row>
    <row r="135" s="1" customFormat="1"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</row>
    <row r="136" s="1" customFormat="1"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</row>
    <row r="137" s="1" customFormat="1"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</row>
    <row r="138" s="1" customFormat="1"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</row>
    <row r="139" s="1" customFormat="1"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</row>
    <row r="140" s="1" customFormat="1"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</row>
    <row r="141" s="1" customFormat="1"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</row>
    <row r="142" s="1" customFormat="1"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</row>
    <row r="143" s="1" customFormat="1"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</row>
    <row r="144" s="1" customFormat="1"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</row>
    <row r="145" s="1" customFormat="1"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</row>
    <row r="146" s="1" customFormat="1"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</row>
    <row r="147" s="1" customFormat="1"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</row>
    <row r="148" s="1" customFormat="1"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</row>
    <row r="149" s="1" customFormat="1"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</row>
    <row r="150" s="1" customFormat="1"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</row>
    <row r="151" s="1" customFormat="1"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</row>
    <row r="152" s="1" customFormat="1"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</row>
    <row r="153" s="1" customFormat="1"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</row>
    <row r="154" s="1" customFormat="1"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</row>
    <row r="155" s="1" customFormat="1"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</row>
    <row r="156" s="1" customFormat="1"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</row>
    <row r="157" s="1" customFormat="1"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</row>
    <row r="158" s="1" customFormat="1"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</row>
    <row r="159" s="1" customFormat="1"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</row>
    <row r="160" s="1" customFormat="1"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</row>
    <row r="161" s="1" customFormat="1"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</row>
    <row r="162" s="1" customFormat="1"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</row>
    <row r="163" s="1" customFormat="1"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</row>
    <row r="164" s="1" customFormat="1"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</row>
    <row r="165" s="1" customFormat="1"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</row>
    <row r="166" s="1" customFormat="1"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</row>
    <row r="167" s="1" customFormat="1"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</row>
    <row r="168" s="1" customFormat="1"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</row>
    <row r="169" s="1" customFormat="1"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</row>
    <row r="170" s="1" customFormat="1"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</row>
    <row r="171" s="1" customFormat="1"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</row>
    <row r="172" s="1" customFormat="1"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</row>
    <row r="173" s="1" customFormat="1"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</row>
    <row r="174" s="1" customFormat="1"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</row>
    <row r="175" s="1" customFormat="1"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</row>
    <row r="176" s="1" customFormat="1"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</row>
    <row r="177" s="1" customFormat="1"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</row>
    <row r="178" s="1" customFormat="1"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</row>
    <row r="179" s="1" customFormat="1"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</row>
    <row r="180" s="1" customFormat="1"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</row>
    <row r="181" s="1" customFormat="1"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</row>
    <row r="182" s="1" customFormat="1"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</row>
    <row r="183" s="1" customFormat="1"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</row>
    <row r="184" s="1" customFormat="1"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</row>
    <row r="185" s="1" customFormat="1"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</row>
    <row r="186" s="1" customFormat="1"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</row>
    <row r="187" s="1" customFormat="1"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</row>
    <row r="188" s="1" customFormat="1"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</row>
    <row r="189" s="1" customFormat="1"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</row>
    <row r="190" s="1" customFormat="1"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</row>
    <row r="191" s="1" customFormat="1"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</row>
    <row r="192" s="1" customFormat="1"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</row>
    <row r="193" s="1" customFormat="1"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</row>
    <row r="194" s="1" customFormat="1"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</row>
    <row r="195" s="1" customFormat="1"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</row>
    <row r="196" s="1" customFormat="1"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</row>
    <row r="197" s="1" customFormat="1"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</row>
    <row r="198" s="1" customFormat="1"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</row>
    <row r="199" s="1" customFormat="1"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</row>
    <row r="200" s="1" customFormat="1"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</row>
    <row r="201" s="1" customFormat="1"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</row>
    <row r="202" s="1" customFormat="1"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</row>
    <row r="203" s="1" customFormat="1"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</row>
    <row r="204" s="1" customFormat="1"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</row>
    <row r="205" s="1" customFormat="1"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</row>
    <row r="206" s="1" customFormat="1"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</row>
    <row r="207" s="1" customFormat="1"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</row>
    <row r="208" s="1" customFormat="1"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</row>
    <row r="209" s="1" customFormat="1"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</row>
    <row r="210" s="1" customFormat="1"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</row>
    <row r="211" s="1" customFormat="1"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</row>
    <row r="212" s="1" customFormat="1"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</row>
    <row r="213" s="1" customFormat="1"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</row>
    <row r="214" s="1" customFormat="1"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</row>
    <row r="215" s="1" customFormat="1"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</row>
    <row r="216" s="1" customFormat="1"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</row>
    <row r="217" s="1" customFormat="1"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</row>
    <row r="218" s="1" customFormat="1"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</row>
    <row r="219" s="1" customFormat="1"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</row>
    <row r="220" s="1" customFormat="1"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</row>
    <row r="221" s="1" customFormat="1"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</row>
    <row r="222" s="1" customFormat="1"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</row>
    <row r="223" s="1" customFormat="1"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</row>
    <row r="224" s="1" customFormat="1"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</row>
    <row r="225" s="1" customFormat="1"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</row>
    <row r="226" s="1" customFormat="1"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</row>
    <row r="227" s="1" customFormat="1"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</row>
    <row r="228" s="1" customFormat="1"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</row>
    <row r="229" s="1" customFormat="1"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</row>
    <row r="230" s="1" customFormat="1"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</row>
    <row r="231" s="1" customFormat="1"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</row>
    <row r="232" s="1" customFormat="1"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</row>
    <row r="233" s="1" customFormat="1"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</row>
    <row r="234" s="1" customFormat="1"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</row>
    <row r="235" s="1" customFormat="1"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</row>
    <row r="236" s="1" customFormat="1"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</row>
    <row r="237" s="1" customFormat="1"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</row>
    <row r="238" s="1" customFormat="1"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</row>
    <row r="239" s="1" customFormat="1"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</row>
    <row r="240" s="1" customFormat="1"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</row>
    <row r="241" s="1" customFormat="1"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</row>
    <row r="242" s="1" customFormat="1"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</row>
    <row r="243" s="1" customFormat="1"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</row>
    <row r="244" s="1" customFormat="1"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</row>
    <row r="245" s="1" customFormat="1"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</row>
    <row r="246" s="1" customFormat="1"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</row>
    <row r="247" s="1" customFormat="1"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</row>
    <row r="248" s="1" customFormat="1"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</row>
    <row r="249" s="1" customFormat="1"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</row>
    <row r="250" s="1" customFormat="1"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</row>
    <row r="251" s="1" customFormat="1"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</row>
    <row r="252" s="1" customFormat="1"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</row>
    <row r="253" s="1" customFormat="1"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</row>
    <row r="254" s="1" customFormat="1"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</row>
    <row r="255" s="1" customFormat="1"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</row>
    <row r="256" s="1" customFormat="1"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</row>
    <row r="257" s="1" customFormat="1"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</row>
    <row r="258" s="1" customFormat="1"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</row>
    <row r="259" s="1" customFormat="1"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</row>
    <row r="260" s="1" customFormat="1"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</row>
    <row r="261" s="1" customFormat="1"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</row>
    <row r="262" s="1" customFormat="1"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</row>
    <row r="263" s="1" customFormat="1"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</row>
    <row r="264" s="1" customFormat="1"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</row>
    <row r="265" s="1" customFormat="1"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</row>
    <row r="266" s="1" customFormat="1"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</row>
    <row r="267" s="1" customFormat="1"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</row>
    <row r="268" s="1" customFormat="1"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</row>
    <row r="269" s="1" customFormat="1"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</row>
    <row r="270" s="1" customFormat="1"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</row>
    <row r="271" s="1" customFormat="1"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</row>
    <row r="272" s="1" customFormat="1"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</row>
    <row r="273" s="1" customFormat="1"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</row>
    <row r="274" s="1" customFormat="1"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</row>
    <row r="275" s="1" customFormat="1"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</row>
    <row r="276" s="1" customFormat="1"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</row>
    <row r="277" s="1" customFormat="1"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</row>
    <row r="278" s="1" customFormat="1"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</row>
    <row r="279" s="1" customFormat="1"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</row>
    <row r="280" s="1" customFormat="1"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</row>
    <row r="281" s="1" customFormat="1"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</row>
    <row r="282" s="1" customFormat="1"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</row>
    <row r="283" s="1" customFormat="1"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</row>
    <row r="284" s="1" customFormat="1"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</row>
    <row r="285" s="1" customFormat="1"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</row>
    <row r="286" s="1" customFormat="1"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</row>
    <row r="287" s="1" customFormat="1"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</row>
    <row r="288" s="1" customFormat="1"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</row>
    <row r="289" s="1" customFormat="1"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</row>
    <row r="290" s="1" customFormat="1"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</row>
    <row r="291" s="1" customFormat="1"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</row>
    <row r="292" s="1" customFormat="1"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</row>
    <row r="293" s="1" customFormat="1"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</row>
    <row r="294" s="1" customFormat="1"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</row>
    <row r="295" s="1" customFormat="1"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</row>
    <row r="296" s="1" customFormat="1"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</row>
    <row r="297" s="1" customFormat="1"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</row>
    <row r="298" s="1" customFormat="1"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</row>
    <row r="299" s="1" customFormat="1"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</row>
    <row r="300" s="1" customFormat="1"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</row>
    <row r="301" s="1" customFormat="1"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</row>
    <row r="302" s="1" customFormat="1"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</row>
    <row r="303" s="1" customFormat="1"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</row>
    <row r="304" s="1" customFormat="1"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</row>
    <row r="305" s="1" customFormat="1"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</row>
    <row r="306" s="1" customFormat="1"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</row>
    <row r="307" s="1" customFormat="1"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</row>
    <row r="308" s="1" customFormat="1"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</row>
    <row r="309" s="1" customFormat="1"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</row>
    <row r="310" s="1" customFormat="1"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</row>
    <row r="311" s="1" customFormat="1"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</row>
    <row r="312" s="1" customFormat="1"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</row>
    <row r="313" s="1" customFormat="1"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</row>
    <row r="314" s="1" customFormat="1"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</row>
    <row r="315" s="1" customFormat="1"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</row>
    <row r="316" s="1" customFormat="1"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</row>
    <row r="317" s="1" customFormat="1"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</row>
    <row r="318" s="1" customFormat="1"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</row>
    <row r="319" s="1" customFormat="1"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</row>
    <row r="320" s="1" customFormat="1"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</row>
    <row r="321" s="1" customFormat="1"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</row>
    <row r="322" s="1" customFormat="1"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</row>
    <row r="323" s="1" customFormat="1"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</row>
    <row r="324" s="1" customFormat="1"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</row>
    <row r="325" s="1" customFormat="1"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</row>
    <row r="326" s="1" customFormat="1"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</row>
    <row r="327" s="1" customFormat="1"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</row>
    <row r="328" s="1" customFormat="1"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</row>
    <row r="329" s="1" customFormat="1"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</row>
    <row r="330" s="1" customFormat="1"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</row>
    <row r="331" s="1" customFormat="1"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</row>
    <row r="332" s="1" customFormat="1"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</row>
    <row r="333" s="1" customFormat="1"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</row>
    <row r="334" s="1" customFormat="1"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</row>
    <row r="335" s="1" customFormat="1"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</row>
    <row r="336" s="1" customFormat="1"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</row>
    <row r="337" s="1" customFormat="1"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</row>
    <row r="338" s="1" customFormat="1"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</row>
    <row r="339" s="1" customFormat="1"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</row>
    <row r="340" s="1" customFormat="1"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</row>
    <row r="341" s="1" customFormat="1"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</row>
    <row r="342" s="1" customFormat="1"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</row>
    <row r="343" s="1" customFormat="1"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</row>
    <row r="344" s="1" customFormat="1"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</row>
    <row r="345" s="1" customFormat="1"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</row>
    <row r="346" s="1" customFormat="1"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</row>
    <row r="347" s="1" customFormat="1"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</row>
    <row r="348" s="1" customFormat="1"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</row>
    <row r="349" s="1" customFormat="1"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</row>
    <row r="350" s="1" customFormat="1"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</row>
    <row r="351" s="1" customFormat="1"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</row>
    <row r="352" s="1" customFormat="1"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</row>
    <row r="353" s="1" customFormat="1"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</row>
    <row r="354" s="1" customFormat="1"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</row>
    <row r="355" s="1" customFormat="1"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</row>
    <row r="356" s="1" customFormat="1"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</row>
    <row r="357" s="1" customFormat="1"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</row>
    <row r="358" s="1" customFormat="1"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</row>
    <row r="359" s="1" customFormat="1"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</row>
    <row r="360" s="1" customFormat="1"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</row>
    <row r="361" s="1" customFormat="1"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</row>
    <row r="362" s="1" customFormat="1"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</row>
    <row r="363" s="1" customFormat="1"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</row>
    <row r="364" s="1" customFormat="1"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</row>
    <row r="365" s="1" customFormat="1"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</row>
    <row r="366" s="1" customFormat="1"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</row>
    <row r="367" s="1" customFormat="1"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</row>
    <row r="368" s="1" customFormat="1"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</row>
    <row r="369" s="1" customFormat="1"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</row>
    <row r="370" s="1" customFormat="1"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</row>
    <row r="371" s="1" customFormat="1"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</row>
    <row r="372" s="1" customFormat="1"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</row>
    <row r="373" s="1" customFormat="1"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</row>
    <row r="374" s="1" customFormat="1"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</row>
    <row r="375" s="1" customFormat="1"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</row>
    <row r="376" s="1" customFormat="1"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</row>
    <row r="377" s="1" customFormat="1"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</row>
    <row r="378" s="1" customFormat="1"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</row>
    <row r="379" s="1" customFormat="1"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</row>
    <row r="380" s="1" customFormat="1"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</row>
    <row r="381" s="1" customFormat="1"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</row>
    <row r="382" s="1" customFormat="1"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</row>
    <row r="383" s="1" customFormat="1"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</row>
    <row r="384" s="1" customFormat="1"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</row>
    <row r="385" s="1" customFormat="1"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</row>
    <row r="386" s="1" customFormat="1"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</row>
    <row r="387" s="1" customFormat="1"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</row>
    <row r="388" s="1" customFormat="1"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</row>
    <row r="389" s="1" customFormat="1"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</row>
    <row r="390" s="1" customFormat="1"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</row>
    <row r="391" s="1" customFormat="1"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</row>
    <row r="392" s="1" customFormat="1"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</row>
    <row r="393" s="1" customFormat="1"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</row>
    <row r="394" s="1" customFormat="1"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</row>
    <row r="395" s="1" customFormat="1"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</row>
    <row r="396" s="1" customFormat="1"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</row>
    <row r="397" s="1" customFormat="1"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</row>
    <row r="398" s="1" customFormat="1"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</row>
    <row r="399" s="1" customFormat="1"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</row>
    <row r="400" s="1" customFormat="1"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</row>
    <row r="401" s="1" customFormat="1"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</row>
    <row r="402" s="1" customFormat="1"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</row>
    <row r="403" s="1" customFormat="1"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</row>
    <row r="404" s="1" customFormat="1"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</row>
    <row r="405" s="1" customFormat="1"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</row>
    <row r="406" s="1" customFormat="1"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</row>
    <row r="407" s="1" customFormat="1"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</row>
    <row r="408" s="1" customFormat="1"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</row>
    <row r="409" s="1" customFormat="1"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</row>
    <row r="410" s="1" customFormat="1"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</row>
    <row r="411" s="1" customFormat="1"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</row>
    <row r="412" s="1" customFormat="1"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</row>
    <row r="413" s="1" customFormat="1"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</row>
    <row r="414" s="1" customFormat="1"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</row>
    <row r="415" s="1" customFormat="1"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</row>
    <row r="416" s="1" customFormat="1"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</row>
    <row r="417" s="1" customFormat="1"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</row>
    <row r="418" s="1" customFormat="1"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</row>
    <row r="419" s="1" customFormat="1"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</row>
    <row r="420" s="1" customFormat="1"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</row>
    <row r="421" s="1" customFormat="1"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</row>
    <row r="422" s="1" customFormat="1"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</row>
    <row r="423" s="1" customFormat="1"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</row>
    <row r="424" s="1" customFormat="1"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</row>
    <row r="425" s="1" customFormat="1"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</row>
    <row r="426" s="1" customFormat="1"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</row>
    <row r="427" s="1" customFormat="1"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</row>
    <row r="428" s="1" customFormat="1"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</row>
    <row r="429" s="1" customFormat="1"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</row>
    <row r="430" s="1" customFormat="1"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</row>
    <row r="431" s="1" customFormat="1"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</row>
    <row r="432" s="1" customFormat="1"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</row>
    <row r="433" s="1" customFormat="1"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</row>
    <row r="434" s="1" customFormat="1"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</row>
    <row r="435" s="1" customFormat="1"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</row>
    <row r="436" s="1" customFormat="1"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</row>
    <row r="437" s="1" customFormat="1"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</row>
    <row r="438" s="1" customFormat="1"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</row>
    <row r="439" s="1" customFormat="1"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</row>
    <row r="440" s="1" customFormat="1"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</row>
    <row r="441" s="1" customFormat="1"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</row>
    <row r="442" s="1" customFormat="1"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</row>
    <row r="443" s="1" customFormat="1"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</row>
    <row r="444" s="1" customFormat="1"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</row>
    <row r="445" s="1" customFormat="1"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</row>
    <row r="446" s="1" customFormat="1"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</row>
    <row r="447" s="1" customFormat="1"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</row>
    <row r="448" s="1" customFormat="1"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</row>
    <row r="449" s="1" customFormat="1"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</row>
    <row r="450" s="1" customFormat="1"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</row>
    <row r="451" s="1" customFormat="1"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</row>
    <row r="452" s="1" customFormat="1"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</row>
    <row r="453" s="1" customFormat="1"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</row>
    <row r="454" s="1" customFormat="1"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</row>
    <row r="455" s="1" customFormat="1"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</row>
    <row r="456" s="1" customFormat="1"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</row>
    <row r="457" s="1" customFormat="1"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</row>
    <row r="458" s="1" customFormat="1"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</row>
    <row r="459" s="1" customFormat="1"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</row>
    <row r="460" s="1" customFormat="1"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</row>
    <row r="461" s="1" customFormat="1"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</row>
    <row r="462" s="1" customFormat="1"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</row>
    <row r="463" s="1" customFormat="1"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</row>
    <row r="464" s="1" customFormat="1"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</row>
    <row r="465" s="1" customFormat="1"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</row>
    <row r="466" s="1" customFormat="1"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</row>
    <row r="467" s="1" customFormat="1"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</row>
    <row r="468" s="1" customFormat="1"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</row>
    <row r="469" s="1" customFormat="1"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</row>
    <row r="470" s="1" customFormat="1"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</row>
    <row r="471" s="1" customFormat="1"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</row>
    <row r="472" s="1" customFormat="1"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</row>
    <row r="473" s="1" customFormat="1"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</row>
    <row r="474" s="1" customFormat="1"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</row>
    <row r="475" s="1" customFormat="1"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</row>
    <row r="476" s="1" customFormat="1"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</row>
    <row r="477" s="1" customFormat="1"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</row>
    <row r="478" s="1" customFormat="1"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</row>
    <row r="479" s="1" customFormat="1"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</row>
    <row r="480" s="1" customFormat="1"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</row>
    <row r="481" s="1" customFormat="1"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</row>
    <row r="482" s="1" customFormat="1"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</row>
    <row r="483" s="1" customFormat="1"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</row>
    <row r="484" s="1" customFormat="1"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</row>
    <row r="485" s="1" customFormat="1"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</row>
    <row r="486" s="1" customFormat="1"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</row>
    <row r="487" s="1" customFormat="1"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</row>
    <row r="488" s="1" customFormat="1"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</row>
    <row r="489" s="1" customFormat="1"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</row>
    <row r="490" s="1" customFormat="1"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</row>
    <row r="491" s="1" customFormat="1"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</row>
    <row r="492" s="1" customFormat="1"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</row>
    <row r="493" s="1" customFormat="1"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</row>
    <row r="494" s="1" customFormat="1"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</row>
    <row r="495" s="1" customFormat="1"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</row>
    <row r="496" s="1" customFormat="1"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</row>
    <row r="497" s="1" customFormat="1"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</row>
    <row r="498" s="1" customFormat="1"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</row>
    <row r="499" s="1" customFormat="1"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</row>
    <row r="500" s="1" customFormat="1"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</row>
    <row r="501" s="1" customFormat="1"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</row>
    <row r="502" s="1" customFormat="1"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</row>
    <row r="503" s="1" customFormat="1"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</row>
    <row r="504" s="1" customFormat="1"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</row>
    <row r="505" s="1" customFormat="1"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</row>
    <row r="506" s="1" customFormat="1"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</row>
    <row r="507" s="1" customFormat="1"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</row>
    <row r="508" s="1" customFormat="1"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</row>
    <row r="509" s="1" customFormat="1"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</row>
    <row r="510" s="1" customFormat="1"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</row>
    <row r="511" s="1" customFormat="1"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</row>
    <row r="512" s="1" customFormat="1"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</row>
    <row r="513" s="1" customFormat="1"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</row>
    <row r="514" s="1" customFormat="1"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</row>
    <row r="515" s="1" customFormat="1"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</row>
    <row r="516" s="1" customFormat="1"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</row>
    <row r="517" s="1" customFormat="1"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</row>
    <row r="518" s="1" customFormat="1"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</row>
    <row r="519" s="1" customFormat="1"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</row>
    <row r="520" s="1" customFormat="1"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</row>
    <row r="521" s="1" customFormat="1"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</row>
    <row r="522" s="1" customFormat="1"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</row>
    <row r="523" s="1" customFormat="1"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</row>
    <row r="524" s="1" customFormat="1"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</row>
    <row r="525" s="1" customFormat="1"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</row>
    <row r="526" s="1" customFormat="1"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</row>
    <row r="527" s="1" customFormat="1"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</row>
    <row r="528" s="1" customFormat="1"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</row>
    <row r="529" s="1" customFormat="1"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</row>
    <row r="530" s="1" customFormat="1"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</row>
    <row r="531" s="1" customFormat="1"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</row>
    <row r="532" s="1" customFormat="1"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</row>
    <row r="533" s="1" customFormat="1"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</row>
    <row r="534" s="1" customFormat="1"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</row>
    <row r="535" s="1" customFormat="1"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</row>
    <row r="536" s="1" customFormat="1"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</row>
    <row r="537" s="1" customFormat="1"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</row>
    <row r="538" s="1" customFormat="1"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</row>
  </sheetData>
  <mergeCells count="321">
    <mergeCell ref="F18:K18"/>
    <mergeCell ref="L18:P18"/>
    <mergeCell ref="F19:K19"/>
    <mergeCell ref="L19:P19"/>
    <mergeCell ref="F20:K20"/>
    <mergeCell ref="L20:P20"/>
    <mergeCell ref="U18:AE19"/>
    <mergeCell ref="U20:Z20"/>
    <mergeCell ref="AA20:AE20"/>
    <mergeCell ref="F14:P15"/>
    <mergeCell ref="F16:K16"/>
    <mergeCell ref="L16:P16"/>
    <mergeCell ref="F17:K17"/>
    <mergeCell ref="L17:P17"/>
    <mergeCell ref="U14:AE15"/>
    <mergeCell ref="U16:Z16"/>
    <mergeCell ref="AA16:AE16"/>
    <mergeCell ref="U17:Z17"/>
    <mergeCell ref="AA17:AE17"/>
    <mergeCell ref="A51:K51"/>
    <mergeCell ref="L51:O51"/>
    <mergeCell ref="P51:R51"/>
    <mergeCell ref="S51:U51"/>
    <mergeCell ref="V51:X51"/>
    <mergeCell ref="Y51:AA51"/>
    <mergeCell ref="AB51:AD51"/>
    <mergeCell ref="AE51:AG51"/>
    <mergeCell ref="AH51:AJ51"/>
    <mergeCell ref="A50:K50"/>
    <mergeCell ref="L50:O50"/>
    <mergeCell ref="P50:R50"/>
    <mergeCell ref="S50:U50"/>
    <mergeCell ref="V50:X50"/>
    <mergeCell ref="Y50:AA50"/>
    <mergeCell ref="AB50:AD50"/>
    <mergeCell ref="AE50:AG50"/>
    <mergeCell ref="AH50:AJ50"/>
    <mergeCell ref="Y48:AA48"/>
    <mergeCell ref="AB48:AD48"/>
    <mergeCell ref="AE48:AG48"/>
    <mergeCell ref="AH48:AJ48"/>
    <mergeCell ref="A49:K49"/>
    <mergeCell ref="L49:O49"/>
    <mergeCell ref="P49:R49"/>
    <mergeCell ref="S49:U49"/>
    <mergeCell ref="V49:X49"/>
    <mergeCell ref="Y49:AA49"/>
    <mergeCell ref="AB49:AD49"/>
    <mergeCell ref="AE49:AG49"/>
    <mergeCell ref="AH49:AJ49"/>
    <mergeCell ref="A48:K48"/>
    <mergeCell ref="L48:O48"/>
    <mergeCell ref="P48:R48"/>
    <mergeCell ref="S48:U48"/>
    <mergeCell ref="V48:X48"/>
    <mergeCell ref="A1:B3"/>
    <mergeCell ref="C1:AC3"/>
    <mergeCell ref="AD1:AJ1"/>
    <mergeCell ref="AD2:AF3"/>
    <mergeCell ref="AG2:AG3"/>
    <mergeCell ref="AH2:AH3"/>
    <mergeCell ref="AI2:AJ3"/>
    <mergeCell ref="A23:K25"/>
    <mergeCell ref="L23:O25"/>
    <mergeCell ref="P23:R25"/>
    <mergeCell ref="S23:U25"/>
    <mergeCell ref="V23:X25"/>
    <mergeCell ref="Y23:AA25"/>
    <mergeCell ref="AB23:AD25"/>
    <mergeCell ref="AE23:AG25"/>
    <mergeCell ref="AH23:AJ25"/>
    <mergeCell ref="A6:V6"/>
    <mergeCell ref="W6:AC6"/>
    <mergeCell ref="AD6:AJ6"/>
    <mergeCell ref="A7:AJ7"/>
    <mergeCell ref="A8:F8"/>
    <mergeCell ref="G8:V8"/>
    <mergeCell ref="W8:Y8"/>
    <mergeCell ref="Z8:AJ8"/>
    <mergeCell ref="A4:AJ4"/>
    <mergeCell ref="A5:E5"/>
    <mergeCell ref="F5:K5"/>
    <mergeCell ref="L5:P5"/>
    <mergeCell ref="W5:AC5"/>
    <mergeCell ref="AD5:AJ5"/>
    <mergeCell ref="A11:F11"/>
    <mergeCell ref="G11:J11"/>
    <mergeCell ref="K11:V11"/>
    <mergeCell ref="W11:Y11"/>
    <mergeCell ref="Z11:AA11"/>
    <mergeCell ref="AB11:AJ11"/>
    <mergeCell ref="A9:F9"/>
    <mergeCell ref="G9:V9"/>
    <mergeCell ref="W9:Y9"/>
    <mergeCell ref="Z9:AJ9"/>
    <mergeCell ref="A10:F10"/>
    <mergeCell ref="G10:V10"/>
    <mergeCell ref="W10:Y10"/>
    <mergeCell ref="Z10:AJ10"/>
    <mergeCell ref="A53:AJ53"/>
    <mergeCell ref="A54:N54"/>
    <mergeCell ref="O54:AJ54"/>
    <mergeCell ref="A55:N55"/>
    <mergeCell ref="O55:AJ55"/>
    <mergeCell ref="A56:N56"/>
    <mergeCell ref="O56:AJ56"/>
    <mergeCell ref="A12:AJ12"/>
    <mergeCell ref="A46:K46"/>
    <mergeCell ref="L46:O46"/>
    <mergeCell ref="P46:R46"/>
    <mergeCell ref="S46:U46"/>
    <mergeCell ref="V46:X46"/>
    <mergeCell ref="Y46:AA46"/>
    <mergeCell ref="AB46:AD46"/>
    <mergeCell ref="AE46:AG46"/>
    <mergeCell ref="AH46:AJ46"/>
    <mergeCell ref="A13:AJ13"/>
    <mergeCell ref="A29:K29"/>
    <mergeCell ref="A30:K30"/>
    <mergeCell ref="A31:K31"/>
    <mergeCell ref="A32:K32"/>
    <mergeCell ref="A33:K33"/>
    <mergeCell ref="A34:K34"/>
    <mergeCell ref="A65:AD65"/>
    <mergeCell ref="AE65:AJ65"/>
    <mergeCell ref="A66:AJ66"/>
    <mergeCell ref="A67:AJ67"/>
    <mergeCell ref="A57:N57"/>
    <mergeCell ref="O57:AJ57"/>
    <mergeCell ref="A58:N58"/>
    <mergeCell ref="O58:AJ58"/>
    <mergeCell ref="A59:AJ59"/>
    <mergeCell ref="A60:X60"/>
    <mergeCell ref="Y60:AJ64"/>
    <mergeCell ref="A61:X64"/>
    <mergeCell ref="A26:K26"/>
    <mergeCell ref="A27:K27"/>
    <mergeCell ref="A28:K28"/>
    <mergeCell ref="AE26:AG26"/>
    <mergeCell ref="AH26:AJ26"/>
    <mergeCell ref="P27:R27"/>
    <mergeCell ref="S27:U27"/>
    <mergeCell ref="A21:AJ21"/>
    <mergeCell ref="L26:O26"/>
    <mergeCell ref="L27:O27"/>
    <mergeCell ref="P26:R26"/>
    <mergeCell ref="S26:U26"/>
    <mergeCell ref="V26:X26"/>
    <mergeCell ref="Y26:AA26"/>
    <mergeCell ref="AB26:AD26"/>
    <mergeCell ref="V27:X27"/>
    <mergeCell ref="Y27:AA27"/>
    <mergeCell ref="AB27:AD27"/>
    <mergeCell ref="AE27:AG27"/>
    <mergeCell ref="AH27:AJ27"/>
    <mergeCell ref="L28:O28"/>
    <mergeCell ref="P28:R28"/>
    <mergeCell ref="S28:U28"/>
    <mergeCell ref="V28:X28"/>
    <mergeCell ref="Y28:AA28"/>
    <mergeCell ref="AB28:AD28"/>
    <mergeCell ref="AE28:AG28"/>
    <mergeCell ref="AH28:AJ28"/>
    <mergeCell ref="L29:O29"/>
    <mergeCell ref="P29:R29"/>
    <mergeCell ref="S29:U29"/>
    <mergeCell ref="V29:X29"/>
    <mergeCell ref="Y29:AA29"/>
    <mergeCell ref="AB29:AD29"/>
    <mergeCell ref="AE29:AG29"/>
    <mergeCell ref="AH29:AJ29"/>
    <mergeCell ref="L30:O30"/>
    <mergeCell ref="P30:R30"/>
    <mergeCell ref="S30:U30"/>
    <mergeCell ref="V30:X30"/>
    <mergeCell ref="Y30:AA30"/>
    <mergeCell ref="AB30:AD30"/>
    <mergeCell ref="AE30:AG30"/>
    <mergeCell ref="AH30:AJ30"/>
    <mergeCell ref="AE31:AG31"/>
    <mergeCell ref="AH31:AJ31"/>
    <mergeCell ref="L32:O32"/>
    <mergeCell ref="P32:R32"/>
    <mergeCell ref="S32:U32"/>
    <mergeCell ref="V32:X32"/>
    <mergeCell ref="Y32:AA32"/>
    <mergeCell ref="AB32:AD32"/>
    <mergeCell ref="AE32:AG32"/>
    <mergeCell ref="AH32:AJ32"/>
    <mergeCell ref="L31:O31"/>
    <mergeCell ref="P31:R31"/>
    <mergeCell ref="S31:U31"/>
    <mergeCell ref="V31:X31"/>
    <mergeCell ref="Y31:AA31"/>
    <mergeCell ref="AB31:AD31"/>
    <mergeCell ref="AE33:AG33"/>
    <mergeCell ref="AH33:AJ33"/>
    <mergeCell ref="L34:O34"/>
    <mergeCell ref="P34:R34"/>
    <mergeCell ref="S34:U34"/>
    <mergeCell ref="V34:X34"/>
    <mergeCell ref="Y34:AA34"/>
    <mergeCell ref="AB34:AD34"/>
    <mergeCell ref="AE34:AG34"/>
    <mergeCell ref="AH34:AJ34"/>
    <mergeCell ref="L33:O33"/>
    <mergeCell ref="P33:R33"/>
    <mergeCell ref="S33:U33"/>
    <mergeCell ref="V33:X33"/>
    <mergeCell ref="Y33:AA33"/>
    <mergeCell ref="AB33:AD33"/>
    <mergeCell ref="AH36:AJ36"/>
    <mergeCell ref="AE35:AG35"/>
    <mergeCell ref="AH35:AJ35"/>
    <mergeCell ref="A36:K36"/>
    <mergeCell ref="L36:O36"/>
    <mergeCell ref="P36:R36"/>
    <mergeCell ref="S36:U36"/>
    <mergeCell ref="V36:X36"/>
    <mergeCell ref="Y36:AA36"/>
    <mergeCell ref="AB36:AD36"/>
    <mergeCell ref="AE36:AG36"/>
    <mergeCell ref="L35:O35"/>
    <mergeCell ref="P35:R35"/>
    <mergeCell ref="S35:U35"/>
    <mergeCell ref="V35:X35"/>
    <mergeCell ref="Y35:AA35"/>
    <mergeCell ref="AB35:AD35"/>
    <mergeCell ref="A35:K35"/>
    <mergeCell ref="V41:X41"/>
    <mergeCell ref="Y41:AA41"/>
    <mergeCell ref="AB37:AD37"/>
    <mergeCell ref="AE37:AG37"/>
    <mergeCell ref="AH37:AJ37"/>
    <mergeCell ref="A38:K38"/>
    <mergeCell ref="L38:O38"/>
    <mergeCell ref="P38:R38"/>
    <mergeCell ref="S38:U38"/>
    <mergeCell ref="V38:X38"/>
    <mergeCell ref="Y38:AA38"/>
    <mergeCell ref="AB38:AD38"/>
    <mergeCell ref="A37:K37"/>
    <mergeCell ref="L37:O37"/>
    <mergeCell ref="P37:R37"/>
    <mergeCell ref="S37:U37"/>
    <mergeCell ref="V37:X37"/>
    <mergeCell ref="Y37:AA37"/>
    <mergeCell ref="AE38:AG38"/>
    <mergeCell ref="AH38:AJ38"/>
    <mergeCell ref="AH39:AJ39"/>
    <mergeCell ref="A40:K40"/>
    <mergeCell ref="L40:O40"/>
    <mergeCell ref="P40:R40"/>
    <mergeCell ref="S40:U40"/>
    <mergeCell ref="V40:X40"/>
    <mergeCell ref="Y40:AA40"/>
    <mergeCell ref="AB40:AD40"/>
    <mergeCell ref="AE40:AG40"/>
    <mergeCell ref="AH40:AJ40"/>
    <mergeCell ref="A39:K39"/>
    <mergeCell ref="L39:O39"/>
    <mergeCell ref="P39:R39"/>
    <mergeCell ref="S39:U39"/>
    <mergeCell ref="V39:X39"/>
    <mergeCell ref="Y39:AA39"/>
    <mergeCell ref="AB39:AD39"/>
    <mergeCell ref="AE39:AG39"/>
    <mergeCell ref="AE42:AG42"/>
    <mergeCell ref="AH42:AJ42"/>
    <mergeCell ref="P22:AJ22"/>
    <mergeCell ref="A22:O22"/>
    <mergeCell ref="A43:K43"/>
    <mergeCell ref="L43:O43"/>
    <mergeCell ref="P43:R43"/>
    <mergeCell ref="S43:U43"/>
    <mergeCell ref="V43:X43"/>
    <mergeCell ref="Y43:AA43"/>
    <mergeCell ref="AB41:AD41"/>
    <mergeCell ref="AE41:AG41"/>
    <mergeCell ref="AH41:AJ41"/>
    <mergeCell ref="A42:K42"/>
    <mergeCell ref="L42:O42"/>
    <mergeCell ref="P42:R42"/>
    <mergeCell ref="S42:U42"/>
    <mergeCell ref="V42:X42"/>
    <mergeCell ref="Y42:AA42"/>
    <mergeCell ref="AB42:AD42"/>
    <mergeCell ref="A41:K41"/>
    <mergeCell ref="L41:O41"/>
    <mergeCell ref="P41:R41"/>
    <mergeCell ref="S41:U41"/>
    <mergeCell ref="AB43:AD43"/>
    <mergeCell ref="AE43:AG43"/>
    <mergeCell ref="AH43:AJ43"/>
    <mergeCell ref="A44:K44"/>
    <mergeCell ref="L44:O44"/>
    <mergeCell ref="P44:R44"/>
    <mergeCell ref="S44:U44"/>
    <mergeCell ref="V44:X44"/>
    <mergeCell ref="Y44:AA44"/>
    <mergeCell ref="AB44:AD44"/>
    <mergeCell ref="AE44:AG44"/>
    <mergeCell ref="AH44:AJ44"/>
    <mergeCell ref="A45:K45"/>
    <mergeCell ref="L45:O45"/>
    <mergeCell ref="P45:R45"/>
    <mergeCell ref="S45:U45"/>
    <mergeCell ref="V45:X45"/>
    <mergeCell ref="Y45:AA45"/>
    <mergeCell ref="AB45:AD45"/>
    <mergeCell ref="AE45:AG45"/>
    <mergeCell ref="AH45:AJ45"/>
    <mergeCell ref="A47:K47"/>
    <mergeCell ref="L47:O47"/>
    <mergeCell ref="P47:R47"/>
    <mergeCell ref="S47:U47"/>
    <mergeCell ref="V47:X47"/>
    <mergeCell ref="Y47:AA47"/>
    <mergeCell ref="AB47:AD47"/>
    <mergeCell ref="AE47:AG47"/>
    <mergeCell ref="AH47:AJ47"/>
  </mergeCells>
  <printOptions headings="0" gridLines="0"/>
  <pageMargins left="0.78740157480314954" right="0.55118110236220474" top="0.27559055118110237" bottom="0.23622047244094491" header="0.19685039370078738" footer="0.15748031496062992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9" operator="equal" stopIfTrue="1" id="{007000D9-009D-4E25-B1CD-000C00F800DB}">
            <xm:f>$AZ$10</xm:f>
            <x14:dxf>
              <font/>
              <fill>
                <patternFill patternType="solid">
                  <fgColor indexed="22"/>
                  <bgColor indexed="22"/>
                </patternFill>
              </fill>
            </x14:dxf>
          </x14:cfRule>
          <xm:sqref>AI2:AJ3</xm:sqref>
        </x14:conditionalFormatting>
        <x14:conditionalFormatting xmlns:xm="http://schemas.microsoft.com/office/excel/2006/main">
          <x14:cfRule type="cellIs" priority="30" operator="equal" stopIfTrue="1" id="{00B700FE-0069-4DFC-9BF8-00330046004C}">
            <xm:f>$AZ$58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O58</xm:sqref>
        </x14:conditionalFormatting>
        <x14:conditionalFormatting xmlns:xm="http://schemas.microsoft.com/office/excel/2006/main">
          <x14:cfRule type="cellIs" priority="278" operator="equal" stopIfTrue="1" id="{00DA00EE-00DC-4A9A-9F95-00190048001B}">
            <xm:f>#REF!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F5:K5</xm:sqref>
        </x14:conditionalFormatting>
        <x14:conditionalFormatting xmlns:xm="http://schemas.microsoft.com/office/excel/2006/main">
          <x14:cfRule type="expression" priority="279" id="{00EF009B-009A-4D14-9C15-005A00E80036}">
            <xm:f>AND($A26=#REF!,L26=#REF!,#REF!=#REF!)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L26:L51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 disablePrompts="0">
        <x14:dataValidation xr:uid="{00910028-00E6-4044-8027-000D00A70092}" type="list" allowBlank="1" errorStyle="stop" imeMode="noControl" operator="between" showDropDown="0" showErrorMessage="1" showInputMessage="1">
          <x14:formula1>
            <xm:f>$AZ$58:$BB$58</xm:f>
          </x14:formula1>
          <xm:sqref>O58:AJ58</xm:sqref>
        </x14:dataValidation>
        <x14:dataValidation xr:uid="{00E000E0-002E-48C4-9AEE-0030005B002D}" type="list" allowBlank="1" errorStyle="stop" imeMode="noControl" operator="between" showDropDown="0" showErrorMessage="1" showInputMessage="1">
          <x14:formula1>
            <xm:f>#REF!</xm:f>
          </x14:formula1>
          <xm:sqref>L26:O51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40" zoomScale="100" workbookViewId="0">
      <selection activeCell="AM23" activeCellId="0" sqref="AM23"/>
    </sheetView>
  </sheetViews>
  <sheetFormatPr defaultColWidth="9" defaultRowHeight="11.25"/>
  <cols>
    <col customWidth="1" min="1" max="1" style="2" width="2.42578125"/>
    <col customWidth="1" min="2" max="36" style="1" width="2.42578125"/>
    <col customWidth="1" min="37" max="37" style="1" width="6.5703125"/>
    <col bestFit="1" customWidth="1" min="38" max="38" style="1" width="2.5703125"/>
    <col customWidth="1" min="39" max="39" style="1" width="28.7109375"/>
    <col customWidth="1" min="40" max="51" style="1" width="2.5703125"/>
    <col customWidth="1" min="52" max="92" style="1" width="2.28515625"/>
    <col min="93" max="16384" style="1" width="9"/>
  </cols>
  <sheetData>
    <row r="1" ht="15.949999999999999" customHeight="1">
      <c r="A1" s="4"/>
      <c r="B1" s="4"/>
      <c r="C1" s="5" t="str">
        <f>IF(A!S23=A!AT23,"CERTIFICATION BODY HEADER
field available for logo etc.","THIS SHEET IS ONLY RELEVANT FOR SOLAR PLUS SUPPLEMANTARY SYSTEMS")</f>
        <v xml:space="preserve">CERTIFICATION BODY HEADER
field available for logo etc.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6" t="str">
        <f>+A!AD1</f>
        <v xml:space="preserve"> </v>
      </c>
      <c r="AE1" s="6"/>
      <c r="AF1" s="6"/>
      <c r="AG1" s="6"/>
      <c r="AH1" s="6"/>
      <c r="AI1" s="6"/>
      <c r="AJ1" s="6"/>
      <c r="AK1" s="7"/>
      <c r="AM1" s="8"/>
      <c r="AN1" s="8"/>
      <c r="AO1" s="8"/>
      <c r="BB1" s="13"/>
    </row>
    <row r="2" ht="15.949999999999999" customHeight="1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9" t="s">
        <v>2</v>
      </c>
      <c r="AE2" s="9"/>
      <c r="AF2" s="9"/>
      <c r="AG2" s="269">
        <v>2</v>
      </c>
      <c r="AH2" s="9" t="s">
        <v>3</v>
      </c>
      <c r="AI2" s="10">
        <f>+A!AI2:AJ3</f>
        <v>6</v>
      </c>
      <c r="AJ2" s="10"/>
      <c r="AK2" s="7"/>
      <c r="AL2" s="12"/>
      <c r="AM2" s="13"/>
      <c r="AN2" s="13"/>
      <c r="AO2" s="13"/>
      <c r="AP2" s="13"/>
      <c r="AQ2" s="13"/>
      <c r="AR2" s="13"/>
      <c r="AS2" s="13"/>
      <c r="AU2" s="13"/>
      <c r="AV2" s="13"/>
      <c r="AW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</row>
    <row r="3" ht="15.949999999999999" customHeight="1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9"/>
      <c r="AE3" s="9"/>
      <c r="AF3" s="9"/>
      <c r="AG3" s="269"/>
      <c r="AH3" s="9"/>
      <c r="AI3" s="10"/>
      <c r="AJ3" s="10"/>
      <c r="AK3" s="7"/>
    </row>
    <row r="4" ht="3.9500000000000002" customHeight="1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7"/>
    </row>
    <row r="5" ht="15" customHeight="1">
      <c r="A5" s="15" t="s">
        <v>4</v>
      </c>
      <c r="B5" s="16"/>
      <c r="C5" s="16"/>
      <c r="D5" s="16"/>
      <c r="E5" s="16"/>
      <c r="F5" s="270" t="str">
        <f>+A!F5</f>
        <v>EN12976-2</v>
      </c>
      <c r="G5" s="270"/>
      <c r="H5" s="270"/>
      <c r="I5" s="270"/>
      <c r="J5" s="270"/>
      <c r="K5" s="270"/>
      <c r="L5" s="271" t="s">
        <v>132</v>
      </c>
      <c r="M5" s="272"/>
      <c r="N5" s="272"/>
      <c r="O5" s="272"/>
      <c r="P5" s="272"/>
      <c r="Q5" s="273"/>
      <c r="R5" s="273"/>
      <c r="S5" s="273"/>
      <c r="T5" s="273"/>
      <c r="U5" s="273"/>
      <c r="V5" s="274"/>
      <c r="W5" s="20" t="s">
        <v>133</v>
      </c>
      <c r="X5" s="20"/>
      <c r="Y5" s="20"/>
      <c r="Z5" s="20"/>
      <c r="AA5" s="20"/>
      <c r="AB5" s="20"/>
      <c r="AC5" s="21"/>
      <c r="AD5" s="275" t="str">
        <f>+A!AD5</f>
        <v>LicenceNumber</v>
      </c>
      <c r="AE5" s="276"/>
      <c r="AF5" s="276"/>
      <c r="AG5" s="276"/>
      <c r="AH5" s="276"/>
      <c r="AI5" s="276"/>
      <c r="AJ5" s="277"/>
      <c r="AK5" s="7"/>
    </row>
    <row r="6" ht="15" customHeight="1">
      <c r="A6" s="27" t="s">
        <v>12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9"/>
      <c r="W6" s="30" t="s">
        <v>134</v>
      </c>
      <c r="X6" s="31"/>
      <c r="Y6" s="31"/>
      <c r="Z6" s="31"/>
      <c r="AA6" s="31"/>
      <c r="AB6" s="31"/>
      <c r="AC6" s="32"/>
      <c r="AD6" s="278" t="str">
        <f>+A!AD6</f>
        <v>yyyy-mm-dd</v>
      </c>
      <c r="AE6" s="279"/>
      <c r="AF6" s="279"/>
      <c r="AG6" s="279"/>
      <c r="AH6" s="279"/>
      <c r="AI6" s="279"/>
      <c r="AJ6" s="280"/>
      <c r="AK6" s="7"/>
    </row>
    <row r="7" ht="3.9500000000000002" customHeight="1">
      <c r="A7" s="68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70"/>
      <c r="AK7" s="7"/>
    </row>
    <row r="8" ht="12" customHeight="1">
      <c r="A8" s="39" t="s">
        <v>15</v>
      </c>
      <c r="B8" s="40"/>
      <c r="C8" s="40"/>
      <c r="D8" s="40"/>
      <c r="E8" s="40"/>
      <c r="F8" s="40"/>
      <c r="G8" s="281" t="str">
        <f>+A!G8</f>
        <v>SolarCompany</v>
      </c>
      <c r="H8" s="281"/>
      <c r="I8" s="281"/>
      <c r="J8" s="281"/>
      <c r="K8" s="281"/>
      <c r="L8" s="281"/>
      <c r="M8" s="281"/>
      <c r="N8" s="281"/>
      <c r="O8" s="281"/>
      <c r="P8" s="281"/>
      <c r="Q8" s="281"/>
      <c r="R8" s="281"/>
      <c r="S8" s="281"/>
      <c r="T8" s="281"/>
      <c r="U8" s="281"/>
      <c r="V8" s="282"/>
      <c r="W8" s="39" t="s">
        <v>17</v>
      </c>
      <c r="X8" s="40"/>
      <c r="Y8" s="40"/>
      <c r="Z8" s="283" t="str">
        <f>+A!Z8</f>
        <v>CountryName</v>
      </c>
      <c r="AA8" s="283"/>
      <c r="AB8" s="283"/>
      <c r="AC8" s="283"/>
      <c r="AD8" s="283"/>
      <c r="AE8" s="283"/>
      <c r="AF8" s="283"/>
      <c r="AG8" s="283"/>
      <c r="AH8" s="283"/>
      <c r="AI8" s="283"/>
      <c r="AJ8" s="284"/>
      <c r="AK8" s="7"/>
    </row>
    <row r="9" ht="12" customHeight="1">
      <c r="A9" s="45" t="s">
        <v>19</v>
      </c>
      <c r="B9" s="46"/>
      <c r="C9" s="46"/>
      <c r="D9" s="46"/>
      <c r="E9" s="46"/>
      <c r="F9" s="46"/>
      <c r="G9" s="285" t="str">
        <f>+A!G9</f>
        <v>BrandName</v>
      </c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6"/>
      <c r="W9" s="49" t="s">
        <v>21</v>
      </c>
      <c r="X9" s="50"/>
      <c r="Y9" s="50"/>
      <c r="Z9" s="214" t="str">
        <f>+A!Z9</f>
        <v>www.</v>
      </c>
      <c r="AA9" s="214"/>
      <c r="AB9" s="214"/>
      <c r="AC9" s="214"/>
      <c r="AD9" s="214"/>
      <c r="AE9" s="214"/>
      <c r="AF9" s="214"/>
      <c r="AG9" s="214"/>
      <c r="AH9" s="214"/>
      <c r="AI9" s="214"/>
      <c r="AJ9" s="287"/>
      <c r="AK9" s="7"/>
    </row>
    <row r="10" ht="12" customHeight="1">
      <c r="A10" s="45" t="s">
        <v>23</v>
      </c>
      <c r="B10" s="46"/>
      <c r="C10" s="46"/>
      <c r="D10" s="46"/>
      <c r="E10" s="46"/>
      <c r="F10" s="46"/>
      <c r="G10" s="285" t="str">
        <f>+A!G10</f>
        <v>StreetName</v>
      </c>
      <c r="H10" s="285"/>
      <c r="I10" s="285"/>
      <c r="J10" s="285"/>
      <c r="K10" s="285"/>
      <c r="L10" s="285"/>
      <c r="M10" s="285"/>
      <c r="N10" s="285"/>
      <c r="O10" s="285"/>
      <c r="P10" s="285"/>
      <c r="Q10" s="285"/>
      <c r="R10" s="285"/>
      <c r="S10" s="285"/>
      <c r="T10" s="285"/>
      <c r="U10" s="285"/>
      <c r="V10" s="286"/>
      <c r="W10" s="49" t="s">
        <v>25</v>
      </c>
      <c r="X10" s="50"/>
      <c r="Y10" s="50"/>
      <c r="Z10" s="214" t="str">
        <f>+A!Z10</f>
        <v>@</v>
      </c>
      <c r="AA10" s="214"/>
      <c r="AB10" s="214"/>
      <c r="AC10" s="214"/>
      <c r="AD10" s="214"/>
      <c r="AE10" s="214"/>
      <c r="AF10" s="214"/>
      <c r="AG10" s="214"/>
      <c r="AH10" s="214"/>
      <c r="AI10" s="214"/>
      <c r="AJ10" s="287"/>
      <c r="AK10" s="7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</row>
    <row r="11" ht="12" customHeight="1">
      <c r="A11" s="288" t="s">
        <v>27</v>
      </c>
      <c r="B11" s="289"/>
      <c r="C11" s="289"/>
      <c r="D11" s="289"/>
      <c r="E11" s="289"/>
      <c r="F11" s="289"/>
      <c r="G11" s="290">
        <f>+A!G11</f>
        <v>99999</v>
      </c>
      <c r="H11" s="290"/>
      <c r="I11" s="290"/>
      <c r="J11" s="290"/>
      <c r="K11" s="291" t="str">
        <f>+A!K11</f>
        <v xml:space="preserve">Cityname, Provincename</v>
      </c>
      <c r="L11" s="291"/>
      <c r="M11" s="291"/>
      <c r="N11" s="291"/>
      <c r="O11" s="291"/>
      <c r="P11" s="291"/>
      <c r="Q11" s="291"/>
      <c r="R11" s="291"/>
      <c r="S11" s="291"/>
      <c r="T11" s="291"/>
      <c r="U11" s="291"/>
      <c r="V11" s="292"/>
      <c r="W11" s="62" t="s">
        <v>29</v>
      </c>
      <c r="X11" s="63"/>
      <c r="Y11" s="63"/>
      <c r="Z11" s="293" t="str">
        <f>+A!Z11</f>
        <v>+99</v>
      </c>
      <c r="AA11" s="293"/>
      <c r="AB11" s="178">
        <f>+A!AB11</f>
        <v>999999999</v>
      </c>
      <c r="AC11" s="178"/>
      <c r="AD11" s="178"/>
      <c r="AE11" s="178"/>
      <c r="AF11" s="178"/>
      <c r="AG11" s="178"/>
      <c r="AH11" s="178"/>
      <c r="AI11" s="178"/>
      <c r="AJ11" s="179"/>
      <c r="AK11" s="7"/>
      <c r="AO11" s="12"/>
      <c r="AP11" s="12"/>
      <c r="AQ11" s="12"/>
      <c r="AR11" s="12"/>
      <c r="AS11" s="220"/>
      <c r="AT11" s="220"/>
      <c r="AU11" s="220"/>
      <c r="AV11" s="220"/>
      <c r="BA11" s="12"/>
      <c r="BB11" s="12"/>
      <c r="BC11" s="12"/>
      <c r="BD11" s="12"/>
      <c r="BE11" s="12"/>
      <c r="BF11" s="12"/>
      <c r="BG11" s="12"/>
      <c r="BH11" s="12"/>
      <c r="BI11" s="12"/>
      <c r="BJ11" s="12"/>
    </row>
    <row r="12" ht="3.9500000000000002" customHeight="1">
      <c r="A12" s="68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70"/>
      <c r="AK12" s="7"/>
      <c r="BA12" s="12"/>
      <c r="BB12" s="12"/>
      <c r="BC12" s="12"/>
      <c r="BD12" s="12"/>
      <c r="BE12" s="12"/>
      <c r="BF12" s="12"/>
      <c r="BG12" s="12"/>
      <c r="BH12" s="12"/>
      <c r="BI12" s="12"/>
      <c r="BJ12" s="12"/>
    </row>
    <row r="13" ht="13.5" customHeight="1">
      <c r="A13" s="294" t="s">
        <v>135</v>
      </c>
      <c r="B13" s="295"/>
      <c r="C13" s="295"/>
      <c r="D13" s="295"/>
      <c r="E13" s="295"/>
      <c r="F13" s="295"/>
      <c r="G13" s="295"/>
      <c r="H13" s="295"/>
      <c r="I13" s="295"/>
      <c r="J13" s="295"/>
      <c r="K13" s="295"/>
      <c r="L13" s="295"/>
      <c r="M13" s="295"/>
      <c r="N13" s="295"/>
      <c r="O13" s="295"/>
      <c r="P13" s="295"/>
      <c r="Q13" s="295"/>
      <c r="R13" s="295"/>
      <c r="S13" s="295"/>
      <c r="T13" s="295"/>
      <c r="U13" s="295"/>
      <c r="V13" s="295"/>
      <c r="W13" s="295"/>
      <c r="X13" s="295"/>
      <c r="Y13" s="295"/>
      <c r="Z13" s="295"/>
      <c r="AA13" s="295"/>
      <c r="AB13" s="295"/>
      <c r="AC13" s="295"/>
      <c r="AD13" s="295"/>
      <c r="AE13" s="295"/>
      <c r="AF13" s="295"/>
      <c r="AG13" s="295"/>
      <c r="AH13" s="295"/>
      <c r="AI13" s="295"/>
      <c r="AJ13" s="296"/>
      <c r="AK13" s="7"/>
      <c r="BA13" s="12"/>
      <c r="BB13" s="12"/>
      <c r="BC13" s="12"/>
      <c r="BD13" s="12"/>
      <c r="BE13" s="12"/>
      <c r="BF13" s="12"/>
      <c r="BG13" s="12"/>
      <c r="BH13" s="12"/>
      <c r="BI13" s="12"/>
      <c r="BJ13" s="12"/>
    </row>
    <row r="14" ht="12.75" customHeight="1">
      <c r="A14" s="297"/>
      <c r="B14" s="298"/>
      <c r="C14" s="298"/>
      <c r="D14" s="298"/>
      <c r="E14" s="299"/>
      <c r="F14" s="300" t="s">
        <v>136</v>
      </c>
      <c r="G14" s="301"/>
      <c r="H14" s="301"/>
      <c r="I14" s="301"/>
      <c r="J14" s="301"/>
      <c r="K14" s="301"/>
      <c r="L14" s="301"/>
      <c r="M14" s="301"/>
      <c r="N14" s="301"/>
      <c r="O14" s="301"/>
      <c r="P14" s="302"/>
      <c r="Q14" s="297"/>
      <c r="R14" s="298"/>
      <c r="S14" s="298"/>
      <c r="T14" s="299"/>
      <c r="U14" s="300" t="s">
        <v>137</v>
      </c>
      <c r="V14" s="301"/>
      <c r="W14" s="301"/>
      <c r="X14" s="301"/>
      <c r="Y14" s="301"/>
      <c r="Z14" s="301"/>
      <c r="AA14" s="301"/>
      <c r="AB14" s="301"/>
      <c r="AC14" s="301"/>
      <c r="AD14" s="301"/>
      <c r="AE14" s="302"/>
      <c r="AF14" s="303"/>
      <c r="AG14" s="304"/>
      <c r="AH14" s="304"/>
      <c r="AI14" s="304"/>
      <c r="AJ14" s="305"/>
      <c r="AK14" s="7"/>
      <c r="AN14" s="306"/>
      <c r="AO14" s="306"/>
      <c r="AP14" s="306"/>
      <c r="AQ14" s="306"/>
      <c r="AR14" s="306"/>
      <c r="AS14" s="306"/>
      <c r="AT14" s="306"/>
      <c r="AU14" s="306"/>
      <c r="AV14" s="306"/>
      <c r="AW14" s="306"/>
      <c r="AX14" s="306"/>
      <c r="BA14" s="12"/>
      <c r="BB14" s="12"/>
      <c r="BC14" s="12"/>
      <c r="BD14" s="12"/>
      <c r="BE14" s="12"/>
      <c r="BF14" s="12"/>
      <c r="BG14" s="12"/>
      <c r="BH14" s="12"/>
      <c r="BI14" s="12"/>
      <c r="BJ14" s="12"/>
    </row>
    <row r="15" ht="12.75">
      <c r="A15" s="307"/>
      <c r="E15" s="308"/>
      <c r="F15" s="309"/>
      <c r="G15" s="310"/>
      <c r="H15" s="310"/>
      <c r="I15" s="310"/>
      <c r="J15" s="310"/>
      <c r="K15" s="310"/>
      <c r="L15" s="310"/>
      <c r="M15" s="310"/>
      <c r="N15" s="310"/>
      <c r="O15" s="310"/>
      <c r="P15" s="311"/>
      <c r="Q15" s="307"/>
      <c r="T15" s="308"/>
      <c r="U15" s="309"/>
      <c r="V15" s="310"/>
      <c r="W15" s="310"/>
      <c r="X15" s="310"/>
      <c r="Y15" s="310"/>
      <c r="Z15" s="310"/>
      <c r="AA15" s="310"/>
      <c r="AB15" s="310"/>
      <c r="AC15" s="310"/>
      <c r="AD15" s="310"/>
      <c r="AE15" s="311"/>
      <c r="AF15" s="312"/>
      <c r="AG15" s="313"/>
      <c r="AH15" s="313"/>
      <c r="AI15" s="313"/>
      <c r="AJ15" s="314"/>
      <c r="AK15" s="7"/>
      <c r="AN15" s="306"/>
      <c r="AO15" s="306"/>
      <c r="AP15" s="306"/>
      <c r="AQ15" s="306"/>
      <c r="AR15" s="306"/>
      <c r="AS15" s="306"/>
      <c r="AT15" s="306"/>
      <c r="AU15" s="306"/>
      <c r="AV15" s="306"/>
      <c r="AW15" s="306"/>
      <c r="AX15" s="306"/>
      <c r="BA15" s="12"/>
      <c r="BB15" s="12"/>
      <c r="BC15" s="12"/>
      <c r="BD15" s="12"/>
      <c r="BE15" s="12"/>
      <c r="BF15" s="12"/>
      <c r="BG15" s="12"/>
      <c r="BH15" s="12"/>
      <c r="BI15" s="12"/>
      <c r="BJ15" s="12"/>
    </row>
    <row r="16" ht="12.75" customHeight="1">
      <c r="A16" s="307"/>
      <c r="E16" s="308"/>
      <c r="F16" s="315" t="s">
        <v>138</v>
      </c>
      <c r="G16" s="316"/>
      <c r="H16" s="316"/>
      <c r="I16" s="316"/>
      <c r="J16" s="316"/>
      <c r="K16" s="316"/>
      <c r="L16" s="317">
        <v>0</v>
      </c>
      <c r="M16" s="317"/>
      <c r="N16" s="317"/>
      <c r="O16" s="317"/>
      <c r="P16" s="318"/>
      <c r="Q16" s="307"/>
      <c r="T16" s="308"/>
      <c r="U16" s="315" t="s">
        <v>139</v>
      </c>
      <c r="V16" s="316"/>
      <c r="W16" s="316"/>
      <c r="X16" s="316"/>
      <c r="Y16" s="316"/>
      <c r="Z16" s="316"/>
      <c r="AA16" s="319">
        <v>0</v>
      </c>
      <c r="AB16" s="319"/>
      <c r="AC16" s="319"/>
      <c r="AD16" s="319"/>
      <c r="AE16" s="320"/>
      <c r="AF16" s="312"/>
      <c r="AG16" s="313"/>
      <c r="AH16" s="313"/>
      <c r="AI16" s="313"/>
      <c r="AJ16" s="314"/>
      <c r="AK16" s="7"/>
      <c r="AN16" s="306"/>
      <c r="AO16" s="306"/>
      <c r="AP16" s="306"/>
      <c r="AQ16" s="306"/>
      <c r="AR16" s="306"/>
      <c r="AS16" s="306"/>
      <c r="AT16" s="321"/>
      <c r="AU16" s="321"/>
      <c r="AV16" s="321"/>
      <c r="AW16" s="321"/>
      <c r="AX16" s="321"/>
      <c r="BA16" s="12"/>
      <c r="BB16" s="12"/>
      <c r="BC16" s="12"/>
      <c r="BD16" s="12"/>
      <c r="BE16" s="12"/>
      <c r="BF16" s="12"/>
      <c r="BG16" s="12"/>
      <c r="BH16" s="12"/>
      <c r="BI16" s="12"/>
      <c r="BJ16" s="12"/>
    </row>
    <row r="17" ht="14.25">
      <c r="A17" s="307"/>
      <c r="E17" s="308"/>
      <c r="F17" s="322" t="s">
        <v>140</v>
      </c>
      <c r="G17" s="323"/>
      <c r="H17" s="323"/>
      <c r="I17" s="323"/>
      <c r="J17" s="323"/>
      <c r="K17" s="323"/>
      <c r="L17" s="324">
        <v>0</v>
      </c>
      <c r="M17" s="324"/>
      <c r="N17" s="324"/>
      <c r="O17" s="324"/>
      <c r="P17" s="325"/>
      <c r="Q17" s="307"/>
      <c r="T17" s="308"/>
      <c r="U17" s="326" t="s">
        <v>141</v>
      </c>
      <c r="V17" s="327"/>
      <c r="W17" s="327"/>
      <c r="X17" s="327"/>
      <c r="Y17" s="327"/>
      <c r="Z17" s="327"/>
      <c r="AA17" s="328">
        <v>0</v>
      </c>
      <c r="AB17" s="328"/>
      <c r="AC17" s="328"/>
      <c r="AD17" s="328"/>
      <c r="AE17" s="329"/>
      <c r="AF17" s="312"/>
      <c r="AG17" s="313"/>
      <c r="AH17" s="313"/>
      <c r="AI17" s="313"/>
      <c r="AJ17" s="314"/>
      <c r="AK17" s="7"/>
      <c r="AN17" s="330"/>
      <c r="AO17" s="330"/>
      <c r="AP17" s="330"/>
      <c r="AQ17" s="330"/>
      <c r="AR17" s="330"/>
      <c r="AS17" s="330"/>
      <c r="AT17" s="321"/>
      <c r="AU17" s="321"/>
      <c r="AV17" s="321"/>
      <c r="AW17" s="321"/>
      <c r="AX17" s="321"/>
      <c r="BA17" s="12"/>
      <c r="BB17" s="12"/>
      <c r="BC17" s="12"/>
      <c r="BD17" s="12"/>
      <c r="BE17" s="12"/>
      <c r="BF17" s="12"/>
      <c r="BG17" s="12"/>
      <c r="BH17" s="12"/>
      <c r="BI17" s="12"/>
      <c r="BJ17" s="12"/>
    </row>
    <row r="18" ht="15">
      <c r="A18" s="307"/>
      <c r="E18" s="308"/>
      <c r="F18" s="331" t="s">
        <v>142</v>
      </c>
      <c r="G18" s="332"/>
      <c r="H18" s="332"/>
      <c r="I18" s="332"/>
      <c r="J18" s="332"/>
      <c r="K18" s="332"/>
      <c r="L18" s="324">
        <v>0</v>
      </c>
      <c r="M18" s="324"/>
      <c r="N18" s="324"/>
      <c r="O18" s="324"/>
      <c r="P18" s="325"/>
      <c r="Q18" s="307"/>
      <c r="T18" s="308"/>
      <c r="U18" s="300" t="s">
        <v>143</v>
      </c>
      <c r="V18" s="301"/>
      <c r="W18" s="301"/>
      <c r="X18" s="301"/>
      <c r="Y18" s="301"/>
      <c r="Z18" s="301"/>
      <c r="AA18" s="301"/>
      <c r="AB18" s="301"/>
      <c r="AC18" s="301"/>
      <c r="AD18" s="301"/>
      <c r="AE18" s="302"/>
      <c r="AF18" s="312"/>
      <c r="AG18" s="313"/>
      <c r="AH18" s="313"/>
      <c r="AI18" s="313"/>
      <c r="AJ18" s="314"/>
      <c r="AK18" s="7"/>
      <c r="AN18" s="306"/>
      <c r="AO18" s="306"/>
      <c r="AP18" s="306"/>
      <c r="AQ18" s="306"/>
      <c r="AR18" s="306"/>
      <c r="AS18" s="306"/>
      <c r="AT18" s="306"/>
      <c r="AU18" s="306"/>
      <c r="AV18" s="306"/>
      <c r="AW18" s="306"/>
      <c r="AX18" s="306"/>
      <c r="BA18" s="12"/>
      <c r="BB18" s="12"/>
      <c r="BC18" s="12"/>
      <c r="BD18" s="12"/>
      <c r="BE18" s="12"/>
      <c r="BF18" s="12"/>
      <c r="BG18" s="12"/>
      <c r="BH18" s="12"/>
      <c r="BI18" s="12"/>
      <c r="BJ18" s="12"/>
    </row>
    <row r="19" ht="15.75">
      <c r="A19" s="307"/>
      <c r="E19" s="308"/>
      <c r="F19" s="331" t="s">
        <v>144</v>
      </c>
      <c r="G19" s="332"/>
      <c r="H19" s="332"/>
      <c r="I19" s="332"/>
      <c r="J19" s="332"/>
      <c r="K19" s="332"/>
      <c r="L19" s="324">
        <v>0</v>
      </c>
      <c r="M19" s="324"/>
      <c r="N19" s="324"/>
      <c r="O19" s="324"/>
      <c r="P19" s="325"/>
      <c r="Q19" s="307"/>
      <c r="T19" s="308"/>
      <c r="U19" s="309"/>
      <c r="V19" s="310"/>
      <c r="W19" s="310"/>
      <c r="X19" s="310"/>
      <c r="Y19" s="310"/>
      <c r="Z19" s="310"/>
      <c r="AA19" s="310"/>
      <c r="AB19" s="310"/>
      <c r="AC19" s="310"/>
      <c r="AD19" s="310"/>
      <c r="AE19" s="311"/>
      <c r="AF19" s="312"/>
      <c r="AG19" s="313"/>
      <c r="AH19" s="313"/>
      <c r="AI19" s="313"/>
      <c r="AJ19" s="314"/>
      <c r="AK19" s="7"/>
      <c r="AN19" s="306"/>
      <c r="AO19" s="306"/>
      <c r="AP19" s="306"/>
      <c r="AQ19" s="306"/>
      <c r="AR19" s="306"/>
      <c r="AS19" s="306"/>
      <c r="AT19" s="306"/>
      <c r="AU19" s="306"/>
      <c r="AV19" s="306"/>
      <c r="AW19" s="306"/>
      <c r="AX19" s="306"/>
      <c r="BA19" s="12"/>
      <c r="BB19" s="12"/>
      <c r="BC19" s="12"/>
      <c r="BD19" s="12"/>
      <c r="BE19" s="12"/>
      <c r="BF19" s="12"/>
      <c r="BG19" s="12"/>
      <c r="BH19" s="12"/>
      <c r="BI19" s="12"/>
      <c r="BJ19" s="12"/>
    </row>
    <row r="20" ht="14.25">
      <c r="A20" s="333"/>
      <c r="B20" s="334"/>
      <c r="C20" s="334"/>
      <c r="D20" s="334"/>
      <c r="E20" s="335"/>
      <c r="F20" s="336" t="s">
        <v>145</v>
      </c>
      <c r="G20" s="337"/>
      <c r="H20" s="337"/>
      <c r="I20" s="337"/>
      <c r="J20" s="337"/>
      <c r="K20" s="337"/>
      <c r="L20" s="338">
        <v>0</v>
      </c>
      <c r="M20" s="338"/>
      <c r="N20" s="338"/>
      <c r="O20" s="338"/>
      <c r="P20" s="339"/>
      <c r="Q20" s="333"/>
      <c r="R20" s="334"/>
      <c r="S20" s="334"/>
      <c r="T20" s="335"/>
      <c r="U20" s="340" t="s">
        <v>146</v>
      </c>
      <c r="V20" s="341"/>
      <c r="W20" s="341"/>
      <c r="X20" s="341"/>
      <c r="Y20" s="341"/>
      <c r="Z20" s="341"/>
      <c r="AA20" s="342">
        <v>0</v>
      </c>
      <c r="AB20" s="342"/>
      <c r="AC20" s="342"/>
      <c r="AD20" s="342"/>
      <c r="AE20" s="343"/>
      <c r="AF20" s="344"/>
      <c r="AG20" s="345"/>
      <c r="AH20" s="345"/>
      <c r="AI20" s="345"/>
      <c r="AJ20" s="346"/>
      <c r="AK20" s="7"/>
      <c r="AN20" s="347"/>
      <c r="AO20" s="347"/>
      <c r="AP20" s="347"/>
      <c r="AQ20" s="347"/>
      <c r="AR20" s="347"/>
      <c r="AS20" s="347"/>
      <c r="AT20" s="348"/>
      <c r="AU20" s="348"/>
      <c r="AV20" s="348"/>
      <c r="AW20" s="348"/>
      <c r="AX20" s="348"/>
      <c r="BA20" s="12"/>
      <c r="BB20" s="12"/>
      <c r="BC20" s="12"/>
      <c r="BD20" s="12"/>
      <c r="BE20" s="12"/>
      <c r="BF20" s="12"/>
      <c r="BG20" s="12"/>
      <c r="BH20" s="12"/>
      <c r="BI20" s="12"/>
      <c r="BJ20" s="12"/>
    </row>
    <row r="21" ht="5.25" customHeight="1">
      <c r="A21" s="312"/>
      <c r="B21" s="313"/>
      <c r="C21" s="313"/>
      <c r="D21" s="313"/>
      <c r="E21" s="313"/>
      <c r="F21" s="313"/>
      <c r="G21" s="313"/>
      <c r="H21" s="313"/>
      <c r="I21" s="313"/>
      <c r="J21" s="313"/>
      <c r="K21" s="313"/>
      <c r="L21" s="313"/>
      <c r="M21" s="313"/>
      <c r="N21" s="313"/>
      <c r="O21" s="313"/>
      <c r="P21" s="313"/>
      <c r="Q21" s="313"/>
      <c r="R21" s="313"/>
      <c r="S21" s="313"/>
      <c r="T21" s="313"/>
      <c r="U21" s="313"/>
      <c r="V21" s="313"/>
      <c r="W21" s="313"/>
      <c r="X21" s="313"/>
      <c r="Y21" s="313"/>
      <c r="Z21" s="313"/>
      <c r="AA21" s="313"/>
      <c r="AB21" s="313"/>
      <c r="AC21" s="313"/>
      <c r="AD21" s="313"/>
      <c r="AE21" s="313"/>
      <c r="AF21" s="313"/>
      <c r="AG21" s="313"/>
      <c r="AH21" s="313"/>
      <c r="AI21" s="313"/>
      <c r="AJ21" s="314"/>
      <c r="AK21" s="7"/>
    </row>
    <row r="22" ht="12" customHeight="1">
      <c r="A22" s="297"/>
      <c r="B22" s="298"/>
      <c r="C22" s="298"/>
      <c r="D22" s="298"/>
      <c r="E22" s="298"/>
      <c r="F22" s="298"/>
      <c r="G22" s="298"/>
      <c r="H22" s="298"/>
      <c r="I22" s="300" t="s">
        <v>162</v>
      </c>
      <c r="J22" s="301"/>
      <c r="K22" s="301"/>
      <c r="L22" s="301"/>
      <c r="M22" s="301"/>
      <c r="N22" s="301"/>
      <c r="O22" s="301"/>
      <c r="P22" s="301"/>
      <c r="Q22" s="301"/>
      <c r="R22" s="301"/>
      <c r="S22" s="301"/>
      <c r="T22" s="301"/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2"/>
      <c r="AG22" s="415"/>
      <c r="AH22" s="415"/>
      <c r="AI22" s="415"/>
      <c r="AJ22" s="416"/>
      <c r="AK22" s="7"/>
    </row>
    <row r="23" ht="12.75" customHeight="1">
      <c r="A23" s="307"/>
      <c r="I23" s="309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0"/>
      <c r="W23" s="310"/>
      <c r="X23" s="310"/>
      <c r="Y23" s="310"/>
      <c r="Z23" s="310"/>
      <c r="AA23" s="310"/>
      <c r="AB23" s="310"/>
      <c r="AC23" s="310"/>
      <c r="AD23" s="310"/>
      <c r="AE23" s="310"/>
      <c r="AF23" s="311"/>
      <c r="AG23" s="306"/>
      <c r="AH23" s="306"/>
      <c r="AI23" s="306"/>
      <c r="AJ23" s="417"/>
      <c r="AK23" s="7"/>
    </row>
    <row r="24" ht="12.75" customHeight="1">
      <c r="A24" s="307"/>
      <c r="I24" s="300"/>
      <c r="J24" s="301"/>
      <c r="K24" s="301"/>
      <c r="L24" s="301"/>
      <c r="M24" s="301"/>
      <c r="N24" s="301"/>
      <c r="O24" s="301"/>
      <c r="P24" s="301"/>
      <c r="Q24" s="301"/>
      <c r="R24" s="301"/>
      <c r="S24" s="301"/>
      <c r="T24" s="302"/>
      <c r="U24" s="300" t="s">
        <v>163</v>
      </c>
      <c r="V24" s="301"/>
      <c r="W24" s="301"/>
      <c r="X24" s="301"/>
      <c r="Y24" s="301"/>
      <c r="Z24" s="301"/>
      <c r="AA24" s="301"/>
      <c r="AB24" s="301"/>
      <c r="AC24" s="301"/>
      <c r="AD24" s="301"/>
      <c r="AE24" s="301"/>
      <c r="AF24" s="302"/>
      <c r="AG24" s="306"/>
      <c r="AH24" s="306"/>
      <c r="AI24" s="306"/>
      <c r="AJ24" s="417"/>
      <c r="AK24" s="7"/>
    </row>
    <row r="25" ht="13.5" customHeight="1">
      <c r="A25" s="307"/>
      <c r="I25" s="418"/>
      <c r="J25" s="419"/>
      <c r="K25" s="419"/>
      <c r="L25" s="419"/>
      <c r="M25" s="419"/>
      <c r="N25" s="419"/>
      <c r="O25" s="419"/>
      <c r="P25" s="419"/>
      <c r="Q25" s="419"/>
      <c r="R25" s="419"/>
      <c r="S25" s="419"/>
      <c r="T25" s="420"/>
      <c r="U25" s="418"/>
      <c r="V25" s="419"/>
      <c r="W25" s="419"/>
      <c r="X25" s="419"/>
      <c r="Y25" s="419"/>
      <c r="Z25" s="419"/>
      <c r="AA25" s="419"/>
      <c r="AB25" s="419"/>
      <c r="AC25" s="419"/>
      <c r="AD25" s="419"/>
      <c r="AE25" s="419"/>
      <c r="AF25" s="420"/>
      <c r="AG25" s="306"/>
      <c r="AH25" s="306"/>
      <c r="AI25" s="306"/>
      <c r="AJ25" s="417"/>
      <c r="AK25" s="7"/>
    </row>
    <row r="26" ht="12" customHeight="1">
      <c r="A26" s="307"/>
      <c r="I26" s="421" t="s">
        <v>164</v>
      </c>
      <c r="J26" s="422"/>
      <c r="K26" s="422"/>
      <c r="L26" s="422"/>
      <c r="M26" s="422"/>
      <c r="N26" s="422"/>
      <c r="O26" s="422"/>
      <c r="P26" s="422"/>
      <c r="Q26" s="422"/>
      <c r="R26" s="422"/>
      <c r="S26" s="422"/>
      <c r="T26" s="422"/>
      <c r="U26" s="422" t="s">
        <v>165</v>
      </c>
      <c r="V26" s="422"/>
      <c r="W26" s="422"/>
      <c r="X26" s="422" t="s">
        <v>166</v>
      </c>
      <c r="Y26" s="422"/>
      <c r="Z26" s="422"/>
      <c r="AA26" s="422" t="s">
        <v>167</v>
      </c>
      <c r="AB26" s="422"/>
      <c r="AC26" s="422"/>
      <c r="AD26" s="422" t="s">
        <v>168</v>
      </c>
      <c r="AE26" s="422"/>
      <c r="AF26" s="423"/>
      <c r="AG26" s="348"/>
      <c r="AH26" s="348"/>
      <c r="AI26" s="348"/>
      <c r="AJ26" s="424"/>
      <c r="AK26" s="7"/>
    </row>
    <row r="27" ht="12" customHeight="1">
      <c r="A27" s="307"/>
      <c r="I27" s="425"/>
      <c r="J27" s="426"/>
      <c r="K27" s="426"/>
      <c r="L27" s="426"/>
      <c r="M27" s="426"/>
      <c r="N27" s="426"/>
      <c r="O27" s="426"/>
      <c r="P27" s="426"/>
      <c r="Q27" s="426"/>
      <c r="R27" s="426"/>
      <c r="S27" s="426"/>
      <c r="T27" s="426"/>
      <c r="U27" s="426"/>
      <c r="V27" s="426"/>
      <c r="W27" s="426"/>
      <c r="X27" s="426"/>
      <c r="Y27" s="426"/>
      <c r="Z27" s="426"/>
      <c r="AA27" s="426"/>
      <c r="AB27" s="426"/>
      <c r="AC27" s="426"/>
      <c r="AD27" s="426"/>
      <c r="AE27" s="426"/>
      <c r="AF27" s="427"/>
      <c r="AG27" s="428"/>
      <c r="AH27" s="428"/>
      <c r="AI27" s="428"/>
      <c r="AJ27" s="429"/>
      <c r="AK27" s="7"/>
    </row>
    <row r="28" ht="12" customHeight="1">
      <c r="A28" s="307"/>
      <c r="I28" s="430"/>
      <c r="J28" s="431"/>
      <c r="K28" s="431"/>
      <c r="L28" s="431"/>
      <c r="M28" s="431"/>
      <c r="N28" s="431"/>
      <c r="O28" s="431"/>
      <c r="P28" s="431"/>
      <c r="Q28" s="431"/>
      <c r="R28" s="431"/>
      <c r="S28" s="431"/>
      <c r="T28" s="431"/>
      <c r="U28" s="432">
        <v>0</v>
      </c>
      <c r="V28" s="432"/>
      <c r="W28" s="432"/>
      <c r="X28" s="432">
        <v>0</v>
      </c>
      <c r="Y28" s="432"/>
      <c r="Z28" s="432"/>
      <c r="AA28" s="432">
        <v>0</v>
      </c>
      <c r="AB28" s="432"/>
      <c r="AC28" s="432"/>
      <c r="AD28" s="432">
        <v>0</v>
      </c>
      <c r="AE28" s="432"/>
      <c r="AF28" s="433"/>
      <c r="AG28" s="428"/>
      <c r="AH28" s="428"/>
      <c r="AI28" s="428"/>
      <c r="AJ28" s="429"/>
      <c r="AK28" s="7"/>
    </row>
    <row r="29" ht="12" customHeight="1">
      <c r="A29" s="307"/>
      <c r="I29" s="434"/>
      <c r="J29" s="435"/>
      <c r="K29" s="435"/>
      <c r="L29" s="435"/>
      <c r="M29" s="435"/>
      <c r="N29" s="435"/>
      <c r="O29" s="435"/>
      <c r="P29" s="435"/>
      <c r="Q29" s="435"/>
      <c r="R29" s="435"/>
      <c r="S29" s="435"/>
      <c r="T29" s="435"/>
      <c r="U29" s="436"/>
      <c r="V29" s="436"/>
      <c r="W29" s="436"/>
      <c r="X29" s="436"/>
      <c r="Y29" s="436"/>
      <c r="Z29" s="436"/>
      <c r="AA29" s="436"/>
      <c r="AB29" s="436"/>
      <c r="AC29" s="436"/>
      <c r="AD29" s="436"/>
      <c r="AE29" s="436"/>
      <c r="AF29" s="437"/>
      <c r="AG29" s="428"/>
      <c r="AH29" s="428"/>
      <c r="AI29" s="428"/>
      <c r="AJ29" s="429"/>
      <c r="AK29" s="7"/>
    </row>
    <row r="30" ht="12" customHeight="1">
      <c r="A30" s="307"/>
      <c r="I30" s="438" t="s">
        <v>169</v>
      </c>
      <c r="J30" s="357"/>
      <c r="K30" s="357"/>
      <c r="L30" s="357"/>
      <c r="M30" s="357"/>
      <c r="N30" s="357"/>
      <c r="O30" s="357"/>
      <c r="P30" s="357"/>
      <c r="Q30" s="357"/>
      <c r="R30" s="357"/>
      <c r="S30" s="357"/>
      <c r="T30" s="357"/>
      <c r="U30" s="357"/>
      <c r="V30" s="357"/>
      <c r="W30" s="357"/>
      <c r="X30" s="357"/>
      <c r="Y30" s="357"/>
      <c r="Z30" s="357"/>
      <c r="AA30" s="357"/>
      <c r="AB30" s="357"/>
      <c r="AC30" s="357"/>
      <c r="AD30" s="357"/>
      <c r="AE30" s="357"/>
      <c r="AF30" s="439"/>
      <c r="AG30" s="428"/>
      <c r="AH30" s="428"/>
      <c r="AI30" s="428"/>
      <c r="AJ30" s="429"/>
      <c r="AK30" s="7"/>
    </row>
    <row r="31" ht="12" customHeight="1">
      <c r="A31" s="307"/>
      <c r="I31" s="438"/>
      <c r="J31" s="357"/>
      <c r="K31" s="357"/>
      <c r="L31" s="357"/>
      <c r="M31" s="357"/>
      <c r="N31" s="357"/>
      <c r="O31" s="357"/>
      <c r="P31" s="357"/>
      <c r="Q31" s="357"/>
      <c r="R31" s="357"/>
      <c r="S31" s="357"/>
      <c r="T31" s="357"/>
      <c r="U31" s="357"/>
      <c r="V31" s="357"/>
      <c r="W31" s="357"/>
      <c r="X31" s="357"/>
      <c r="Y31" s="357"/>
      <c r="Z31" s="357"/>
      <c r="AA31" s="357"/>
      <c r="AB31" s="357"/>
      <c r="AC31" s="357"/>
      <c r="AD31" s="357"/>
      <c r="AE31" s="357"/>
      <c r="AF31" s="439"/>
      <c r="AG31" s="306"/>
      <c r="AH31" s="306"/>
      <c r="AI31" s="306"/>
      <c r="AJ31" s="417"/>
      <c r="AK31" s="7"/>
    </row>
    <row r="32" ht="12" customHeight="1">
      <c r="A32" s="307"/>
      <c r="I32" s="440"/>
      <c r="J32" s="441"/>
      <c r="K32" s="441"/>
      <c r="L32" s="422" t="s">
        <v>170</v>
      </c>
      <c r="M32" s="422"/>
      <c r="N32" s="422"/>
      <c r="O32" s="422" t="s">
        <v>171</v>
      </c>
      <c r="P32" s="422"/>
      <c r="Q32" s="422"/>
      <c r="R32" s="422" t="s">
        <v>172</v>
      </c>
      <c r="S32" s="422"/>
      <c r="T32" s="422"/>
      <c r="U32" s="441"/>
      <c r="V32" s="441"/>
      <c r="W32" s="441"/>
      <c r="X32" s="422" t="s">
        <v>170</v>
      </c>
      <c r="Y32" s="422"/>
      <c r="Z32" s="422"/>
      <c r="AA32" s="422" t="s">
        <v>171</v>
      </c>
      <c r="AB32" s="422"/>
      <c r="AC32" s="422"/>
      <c r="AD32" s="422" t="s">
        <v>172</v>
      </c>
      <c r="AE32" s="422"/>
      <c r="AF32" s="442"/>
      <c r="AG32" s="306"/>
      <c r="AH32" s="306"/>
      <c r="AI32" s="306"/>
      <c r="AJ32" s="417"/>
      <c r="AK32" s="7"/>
    </row>
    <row r="33" ht="12" customHeight="1">
      <c r="A33" s="307"/>
      <c r="I33" s="443"/>
      <c r="J33" s="444"/>
      <c r="K33" s="444"/>
      <c r="L33" s="426"/>
      <c r="M33" s="426"/>
      <c r="N33" s="426"/>
      <c r="O33" s="426"/>
      <c r="P33" s="426"/>
      <c r="Q33" s="426"/>
      <c r="R33" s="426"/>
      <c r="S33" s="426"/>
      <c r="T33" s="426"/>
      <c r="U33" s="444"/>
      <c r="V33" s="444"/>
      <c r="W33" s="444"/>
      <c r="X33" s="426"/>
      <c r="Y33" s="426"/>
      <c r="Z33" s="426"/>
      <c r="AA33" s="426"/>
      <c r="AB33" s="426"/>
      <c r="AC33" s="426"/>
      <c r="AD33" s="426"/>
      <c r="AE33" s="426"/>
      <c r="AF33" s="445"/>
      <c r="AG33" s="321"/>
      <c r="AH33" s="321"/>
      <c r="AI33" s="321"/>
      <c r="AJ33" s="446"/>
      <c r="AK33" s="7"/>
    </row>
    <row r="34" ht="12" customHeight="1">
      <c r="A34" s="307"/>
      <c r="I34" s="430" t="s">
        <v>173</v>
      </c>
      <c r="J34" s="447"/>
      <c r="K34" s="447"/>
      <c r="L34" s="448" t="s">
        <v>174</v>
      </c>
      <c r="M34" s="448"/>
      <c r="N34" s="448"/>
      <c r="O34" s="431" t="s">
        <v>175</v>
      </c>
      <c r="P34" s="431"/>
      <c r="Q34" s="431"/>
      <c r="R34" s="431" t="s">
        <v>176</v>
      </c>
      <c r="S34" s="431"/>
      <c r="T34" s="431"/>
      <c r="U34" s="431" t="s">
        <v>173</v>
      </c>
      <c r="V34" s="447"/>
      <c r="W34" s="447"/>
      <c r="X34" s="448" t="s">
        <v>174</v>
      </c>
      <c r="Y34" s="448"/>
      <c r="Z34" s="448"/>
      <c r="AA34" s="431" t="s">
        <v>175</v>
      </c>
      <c r="AB34" s="431"/>
      <c r="AC34" s="431"/>
      <c r="AD34" s="431" t="s">
        <v>176</v>
      </c>
      <c r="AE34" s="431"/>
      <c r="AF34" s="449"/>
      <c r="AG34" s="321"/>
      <c r="AH34" s="321"/>
      <c r="AI34" s="321"/>
      <c r="AJ34" s="446"/>
      <c r="AK34" s="7"/>
    </row>
    <row r="35" ht="12" customHeight="1">
      <c r="A35" s="307"/>
      <c r="I35" s="450"/>
      <c r="J35" s="451"/>
      <c r="K35" s="451"/>
      <c r="L35" s="452"/>
      <c r="M35" s="452"/>
      <c r="N35" s="452"/>
      <c r="O35" s="435"/>
      <c r="P35" s="435"/>
      <c r="Q35" s="435"/>
      <c r="R35" s="435"/>
      <c r="S35" s="435"/>
      <c r="T35" s="435"/>
      <c r="U35" s="451"/>
      <c r="V35" s="451"/>
      <c r="W35" s="451"/>
      <c r="X35" s="452"/>
      <c r="Y35" s="452"/>
      <c r="Z35" s="452"/>
      <c r="AA35" s="435"/>
      <c r="AB35" s="435"/>
      <c r="AC35" s="435"/>
      <c r="AD35" s="435"/>
      <c r="AE35" s="435"/>
      <c r="AF35" s="453"/>
      <c r="AG35" s="306"/>
      <c r="AH35" s="306"/>
      <c r="AI35" s="306"/>
      <c r="AJ35" s="417"/>
      <c r="AK35" s="7"/>
    </row>
    <row r="36" ht="12" customHeight="1">
      <c r="A36" s="307"/>
      <c r="I36" s="430" t="s">
        <v>177</v>
      </c>
      <c r="J36" s="431"/>
      <c r="K36" s="431"/>
      <c r="L36" s="454">
        <v>0</v>
      </c>
      <c r="M36" s="454"/>
      <c r="N36" s="454"/>
      <c r="O36" s="454">
        <v>0</v>
      </c>
      <c r="P36" s="454"/>
      <c r="Q36" s="454"/>
      <c r="R36" s="454">
        <v>0</v>
      </c>
      <c r="S36" s="454"/>
      <c r="T36" s="454"/>
      <c r="U36" s="455" t="s">
        <v>178</v>
      </c>
      <c r="V36" s="456"/>
      <c r="W36" s="457"/>
      <c r="X36" s="454">
        <v>0</v>
      </c>
      <c r="Y36" s="454"/>
      <c r="Z36" s="454"/>
      <c r="AA36" s="454">
        <v>0</v>
      </c>
      <c r="AB36" s="454"/>
      <c r="AC36" s="454"/>
      <c r="AD36" s="454">
        <v>0</v>
      </c>
      <c r="AE36" s="454"/>
      <c r="AF36" s="458"/>
      <c r="AG36" s="306"/>
      <c r="AH36" s="306"/>
      <c r="AI36" s="306"/>
      <c r="AJ36" s="417"/>
      <c r="AK36" s="7"/>
    </row>
    <row r="37" ht="12" customHeight="1">
      <c r="A37" s="307"/>
      <c r="I37" s="459" t="s">
        <v>179</v>
      </c>
      <c r="J37" s="389"/>
      <c r="K37" s="389"/>
      <c r="L37" s="390">
        <v>0</v>
      </c>
      <c r="M37" s="390"/>
      <c r="N37" s="390"/>
      <c r="O37" s="390">
        <v>0</v>
      </c>
      <c r="P37" s="390"/>
      <c r="Q37" s="390"/>
      <c r="R37" s="390">
        <v>0</v>
      </c>
      <c r="S37" s="390"/>
      <c r="T37" s="390"/>
      <c r="U37" s="376" t="s">
        <v>180</v>
      </c>
      <c r="V37" s="374"/>
      <c r="W37" s="375"/>
      <c r="X37" s="390">
        <v>0</v>
      </c>
      <c r="Y37" s="390"/>
      <c r="Z37" s="390"/>
      <c r="AA37" s="390">
        <v>0</v>
      </c>
      <c r="AB37" s="390"/>
      <c r="AC37" s="390"/>
      <c r="AD37" s="390">
        <v>0</v>
      </c>
      <c r="AE37" s="390"/>
      <c r="AF37" s="392"/>
      <c r="AG37" s="348"/>
      <c r="AH37" s="348"/>
      <c r="AI37" s="348"/>
      <c r="AJ37" s="424"/>
      <c r="AK37" s="384"/>
      <c r="AL37" s="385"/>
      <c r="AM37" s="386"/>
    </row>
    <row r="38" ht="12" customHeight="1">
      <c r="A38" s="307"/>
      <c r="I38" s="459" t="s">
        <v>181</v>
      </c>
      <c r="J38" s="389"/>
      <c r="K38" s="389"/>
      <c r="L38" s="390">
        <v>0</v>
      </c>
      <c r="M38" s="390"/>
      <c r="N38" s="390"/>
      <c r="O38" s="390">
        <v>0</v>
      </c>
      <c r="P38" s="390"/>
      <c r="Q38" s="390"/>
      <c r="R38" s="390">
        <v>0</v>
      </c>
      <c r="S38" s="390"/>
      <c r="T38" s="390"/>
      <c r="U38" s="376" t="s">
        <v>182</v>
      </c>
      <c r="V38" s="374"/>
      <c r="W38" s="375"/>
      <c r="X38" s="390">
        <v>0</v>
      </c>
      <c r="Y38" s="390"/>
      <c r="Z38" s="390"/>
      <c r="AA38" s="390">
        <v>0</v>
      </c>
      <c r="AB38" s="390"/>
      <c r="AC38" s="390"/>
      <c r="AD38" s="390">
        <v>0</v>
      </c>
      <c r="AE38" s="390"/>
      <c r="AF38" s="392"/>
      <c r="AG38" s="1"/>
      <c r="AH38" s="1"/>
      <c r="AI38" s="1"/>
      <c r="AJ38" s="308"/>
      <c r="AK38" s="384"/>
      <c r="AL38" s="385"/>
    </row>
    <row r="39" ht="12" customHeight="1">
      <c r="A39" s="307"/>
      <c r="I39" s="459" t="s">
        <v>183</v>
      </c>
      <c r="J39" s="389"/>
      <c r="K39" s="389"/>
      <c r="L39" s="390">
        <v>0</v>
      </c>
      <c r="M39" s="390"/>
      <c r="N39" s="390"/>
      <c r="O39" s="390">
        <v>0</v>
      </c>
      <c r="P39" s="390"/>
      <c r="Q39" s="390"/>
      <c r="R39" s="390">
        <v>0</v>
      </c>
      <c r="S39" s="390"/>
      <c r="T39" s="390"/>
      <c r="U39" s="376" t="s">
        <v>184</v>
      </c>
      <c r="V39" s="374"/>
      <c r="W39" s="375"/>
      <c r="X39" s="390">
        <v>0</v>
      </c>
      <c r="Y39" s="390"/>
      <c r="Z39" s="390"/>
      <c r="AA39" s="390">
        <v>0</v>
      </c>
      <c r="AB39" s="390"/>
      <c r="AC39" s="390"/>
      <c r="AD39" s="390">
        <v>0</v>
      </c>
      <c r="AE39" s="390"/>
      <c r="AF39" s="392"/>
      <c r="AG39" s="1"/>
      <c r="AH39" s="1"/>
      <c r="AI39" s="1"/>
      <c r="AJ39" s="308"/>
      <c r="AK39" s="384"/>
      <c r="AL39" s="385"/>
    </row>
    <row r="40" ht="12" customHeight="1">
      <c r="A40" s="307"/>
      <c r="I40" s="459" t="s">
        <v>185</v>
      </c>
      <c r="J40" s="389"/>
      <c r="K40" s="389"/>
      <c r="L40" s="390">
        <v>0</v>
      </c>
      <c r="M40" s="390"/>
      <c r="N40" s="390"/>
      <c r="O40" s="390">
        <v>0</v>
      </c>
      <c r="P40" s="390"/>
      <c r="Q40" s="390"/>
      <c r="R40" s="390">
        <v>0</v>
      </c>
      <c r="S40" s="390"/>
      <c r="T40" s="390"/>
      <c r="U40" s="376" t="s">
        <v>186</v>
      </c>
      <c r="V40" s="374"/>
      <c r="W40" s="375"/>
      <c r="X40" s="390">
        <v>0</v>
      </c>
      <c r="Y40" s="390"/>
      <c r="Z40" s="390"/>
      <c r="AA40" s="390">
        <v>0</v>
      </c>
      <c r="AB40" s="390"/>
      <c r="AC40" s="390"/>
      <c r="AD40" s="390">
        <v>0</v>
      </c>
      <c r="AE40" s="390"/>
      <c r="AF40" s="392"/>
      <c r="AG40" s="1"/>
      <c r="AH40" s="1"/>
      <c r="AI40" s="1"/>
      <c r="AJ40" s="308"/>
      <c r="AK40" s="384"/>
      <c r="AL40" s="385"/>
      <c r="AM40" s="386"/>
    </row>
    <row r="41" ht="12" customHeight="1">
      <c r="A41" s="307"/>
      <c r="I41" s="459" t="s">
        <v>187</v>
      </c>
      <c r="J41" s="389"/>
      <c r="K41" s="389"/>
      <c r="L41" s="390">
        <v>0</v>
      </c>
      <c r="M41" s="390"/>
      <c r="N41" s="390"/>
      <c r="O41" s="390">
        <v>0</v>
      </c>
      <c r="P41" s="390"/>
      <c r="Q41" s="390"/>
      <c r="R41" s="390">
        <v>0</v>
      </c>
      <c r="S41" s="390"/>
      <c r="T41" s="390"/>
      <c r="U41" s="376" t="s">
        <v>188</v>
      </c>
      <c r="V41" s="374"/>
      <c r="W41" s="375"/>
      <c r="X41" s="390">
        <v>0</v>
      </c>
      <c r="Y41" s="390"/>
      <c r="Z41" s="390"/>
      <c r="AA41" s="390">
        <v>0</v>
      </c>
      <c r="AB41" s="390"/>
      <c r="AC41" s="390"/>
      <c r="AD41" s="390">
        <v>0</v>
      </c>
      <c r="AE41" s="390"/>
      <c r="AF41" s="392"/>
      <c r="AG41" s="1"/>
      <c r="AH41" s="1"/>
      <c r="AI41" s="1"/>
      <c r="AJ41" s="308"/>
      <c r="AK41" s="384"/>
      <c r="AL41" s="385"/>
      <c r="AM41" s="386"/>
    </row>
    <row r="42" ht="12" customHeight="1">
      <c r="A42" s="307"/>
      <c r="I42" s="459" t="s">
        <v>189</v>
      </c>
      <c r="J42" s="389"/>
      <c r="K42" s="389"/>
      <c r="L42" s="390">
        <v>0</v>
      </c>
      <c r="M42" s="390"/>
      <c r="N42" s="390"/>
      <c r="O42" s="390">
        <v>0</v>
      </c>
      <c r="P42" s="390"/>
      <c r="Q42" s="390"/>
      <c r="R42" s="390">
        <v>0</v>
      </c>
      <c r="S42" s="390"/>
      <c r="T42" s="390"/>
      <c r="U42" s="376" t="s">
        <v>190</v>
      </c>
      <c r="V42" s="374"/>
      <c r="W42" s="375"/>
      <c r="X42" s="390">
        <v>0</v>
      </c>
      <c r="Y42" s="390"/>
      <c r="Z42" s="390"/>
      <c r="AA42" s="390">
        <v>0</v>
      </c>
      <c r="AB42" s="390"/>
      <c r="AC42" s="390"/>
      <c r="AD42" s="390">
        <v>0</v>
      </c>
      <c r="AE42" s="390"/>
      <c r="AF42" s="392"/>
      <c r="AG42" s="1"/>
      <c r="AH42" s="1"/>
      <c r="AI42" s="1"/>
      <c r="AJ42" s="308"/>
      <c r="AK42" s="384"/>
      <c r="AL42" s="385"/>
      <c r="AM42" s="386"/>
    </row>
    <row r="43" s="386" customFormat="1" ht="12.75" customHeight="1">
      <c r="A43" s="460"/>
      <c r="B43" s="386"/>
      <c r="C43" s="386"/>
      <c r="D43" s="386"/>
      <c r="E43" s="386"/>
      <c r="F43" s="386"/>
      <c r="G43" s="386"/>
      <c r="H43" s="386"/>
      <c r="I43" s="459" t="s">
        <v>191</v>
      </c>
      <c r="J43" s="389"/>
      <c r="K43" s="389"/>
      <c r="L43" s="390">
        <v>0</v>
      </c>
      <c r="M43" s="390"/>
      <c r="N43" s="390"/>
      <c r="O43" s="390">
        <v>0</v>
      </c>
      <c r="P43" s="390"/>
      <c r="Q43" s="390"/>
      <c r="R43" s="390">
        <v>0</v>
      </c>
      <c r="S43" s="390"/>
      <c r="T43" s="390"/>
      <c r="U43" s="376" t="s">
        <v>192</v>
      </c>
      <c r="V43" s="374"/>
      <c r="W43" s="375"/>
      <c r="X43" s="390">
        <v>0</v>
      </c>
      <c r="Y43" s="390"/>
      <c r="Z43" s="390"/>
      <c r="AA43" s="390">
        <v>0</v>
      </c>
      <c r="AB43" s="390"/>
      <c r="AC43" s="390"/>
      <c r="AD43" s="390">
        <v>0</v>
      </c>
      <c r="AE43" s="390"/>
      <c r="AF43" s="392"/>
      <c r="AG43" s="1"/>
      <c r="AH43" s="1"/>
      <c r="AI43" s="1"/>
      <c r="AJ43" s="308"/>
      <c r="AK43" s="384"/>
      <c r="AL43" s="385"/>
    </row>
    <row r="44" s="386" customFormat="1" ht="12.75" customHeight="1">
      <c r="A44" s="460"/>
      <c r="B44" s="386"/>
      <c r="C44" s="386"/>
      <c r="D44" s="386"/>
      <c r="E44" s="386"/>
      <c r="F44" s="386"/>
      <c r="G44" s="386"/>
      <c r="H44" s="386"/>
      <c r="I44" s="459" t="s">
        <v>193</v>
      </c>
      <c r="J44" s="389"/>
      <c r="K44" s="389"/>
      <c r="L44" s="390">
        <v>0</v>
      </c>
      <c r="M44" s="390"/>
      <c r="N44" s="390"/>
      <c r="O44" s="390">
        <v>0</v>
      </c>
      <c r="P44" s="390"/>
      <c r="Q44" s="390"/>
      <c r="R44" s="390">
        <v>0</v>
      </c>
      <c r="S44" s="390"/>
      <c r="T44" s="390"/>
      <c r="U44" s="376" t="s">
        <v>194</v>
      </c>
      <c r="V44" s="374"/>
      <c r="W44" s="375"/>
      <c r="X44" s="390">
        <v>0</v>
      </c>
      <c r="Y44" s="390"/>
      <c r="Z44" s="390"/>
      <c r="AA44" s="390">
        <v>0</v>
      </c>
      <c r="AB44" s="390"/>
      <c r="AC44" s="390"/>
      <c r="AD44" s="390">
        <v>0</v>
      </c>
      <c r="AE44" s="390"/>
      <c r="AF44" s="392"/>
      <c r="AG44" s="1"/>
      <c r="AH44" s="1"/>
      <c r="AI44" s="1"/>
      <c r="AJ44" s="308"/>
      <c r="AK44" s="384"/>
      <c r="AL44" s="388"/>
    </row>
    <row r="45" s="386" customFormat="1" ht="12.75" customHeight="1">
      <c r="A45" s="460"/>
      <c r="B45" s="386"/>
      <c r="C45" s="386"/>
      <c r="D45" s="386"/>
      <c r="E45" s="386"/>
      <c r="F45" s="386"/>
      <c r="G45" s="386"/>
      <c r="H45" s="386"/>
      <c r="I45" s="459" t="s">
        <v>195</v>
      </c>
      <c r="J45" s="389"/>
      <c r="K45" s="389"/>
      <c r="L45" s="390">
        <v>0</v>
      </c>
      <c r="M45" s="390"/>
      <c r="N45" s="390"/>
      <c r="O45" s="390">
        <v>0</v>
      </c>
      <c r="P45" s="390"/>
      <c r="Q45" s="390"/>
      <c r="R45" s="390">
        <v>0</v>
      </c>
      <c r="S45" s="390"/>
      <c r="T45" s="390"/>
      <c r="U45" s="376" t="s">
        <v>196</v>
      </c>
      <c r="V45" s="374"/>
      <c r="W45" s="375"/>
      <c r="X45" s="390">
        <v>0</v>
      </c>
      <c r="Y45" s="390"/>
      <c r="Z45" s="390"/>
      <c r="AA45" s="390">
        <v>0</v>
      </c>
      <c r="AB45" s="390"/>
      <c r="AC45" s="390"/>
      <c r="AD45" s="390">
        <v>0</v>
      </c>
      <c r="AE45" s="390"/>
      <c r="AF45" s="392"/>
      <c r="AG45" s="1"/>
      <c r="AH45" s="1"/>
      <c r="AI45" s="1"/>
      <c r="AJ45" s="308"/>
      <c r="AK45" s="384"/>
      <c r="AL45" s="385"/>
    </row>
    <row r="46" s="386" customFormat="1" ht="12.75" customHeight="1">
      <c r="A46" s="460"/>
      <c r="B46" s="386"/>
      <c r="C46" s="386"/>
      <c r="D46" s="386"/>
      <c r="E46" s="386"/>
      <c r="F46" s="386"/>
      <c r="G46" s="386"/>
      <c r="H46" s="386"/>
      <c r="I46" s="459" t="s">
        <v>197</v>
      </c>
      <c r="J46" s="389"/>
      <c r="K46" s="389"/>
      <c r="L46" s="390">
        <v>0</v>
      </c>
      <c r="M46" s="390"/>
      <c r="N46" s="390"/>
      <c r="O46" s="390">
        <v>0</v>
      </c>
      <c r="P46" s="390"/>
      <c r="Q46" s="390"/>
      <c r="R46" s="390">
        <v>0</v>
      </c>
      <c r="S46" s="390"/>
      <c r="T46" s="390"/>
      <c r="U46" s="376" t="s">
        <v>198</v>
      </c>
      <c r="V46" s="374"/>
      <c r="W46" s="375"/>
      <c r="X46" s="390">
        <v>0</v>
      </c>
      <c r="Y46" s="390"/>
      <c r="Z46" s="390"/>
      <c r="AA46" s="390">
        <v>0</v>
      </c>
      <c r="AB46" s="390"/>
      <c r="AC46" s="390"/>
      <c r="AD46" s="390">
        <v>0</v>
      </c>
      <c r="AE46" s="390"/>
      <c r="AF46" s="392"/>
      <c r="AG46" s="1"/>
      <c r="AH46" s="1"/>
      <c r="AI46" s="1"/>
      <c r="AJ46" s="308"/>
      <c r="AK46" s="384"/>
      <c r="AL46" s="385"/>
      <c r="AM46" s="393"/>
    </row>
    <row r="47" s="386" customFormat="1" ht="12.75" customHeight="1">
      <c r="A47" s="460"/>
      <c r="B47" s="386"/>
      <c r="C47" s="386"/>
      <c r="D47" s="386"/>
      <c r="E47" s="386"/>
      <c r="F47" s="386"/>
      <c r="G47" s="386"/>
      <c r="H47" s="386"/>
      <c r="I47" s="459" t="s">
        <v>199</v>
      </c>
      <c r="J47" s="389"/>
      <c r="K47" s="389"/>
      <c r="L47" s="390">
        <v>0</v>
      </c>
      <c r="M47" s="390"/>
      <c r="N47" s="390"/>
      <c r="O47" s="390">
        <v>0</v>
      </c>
      <c r="P47" s="390"/>
      <c r="Q47" s="390"/>
      <c r="R47" s="390">
        <v>0</v>
      </c>
      <c r="S47" s="390"/>
      <c r="T47" s="390"/>
      <c r="U47" s="376" t="s">
        <v>200</v>
      </c>
      <c r="V47" s="374"/>
      <c r="W47" s="375"/>
      <c r="X47" s="390">
        <v>0</v>
      </c>
      <c r="Y47" s="390"/>
      <c r="Z47" s="390"/>
      <c r="AA47" s="390">
        <v>0</v>
      </c>
      <c r="AB47" s="390"/>
      <c r="AC47" s="390"/>
      <c r="AD47" s="390">
        <v>0</v>
      </c>
      <c r="AE47" s="390"/>
      <c r="AF47" s="392"/>
      <c r="AG47" s="1"/>
      <c r="AH47" s="1"/>
      <c r="AI47" s="1"/>
      <c r="AJ47" s="308"/>
      <c r="AK47" s="384"/>
      <c r="AL47" s="385"/>
      <c r="AM47" s="393"/>
    </row>
    <row r="48" s="386" customFormat="1" ht="12.75" customHeight="1">
      <c r="A48" s="460"/>
      <c r="B48" s="386"/>
      <c r="C48" s="386"/>
      <c r="D48" s="386"/>
      <c r="E48" s="386"/>
      <c r="F48" s="386"/>
      <c r="G48" s="386"/>
      <c r="H48" s="386"/>
      <c r="I48" s="459" t="s">
        <v>201</v>
      </c>
      <c r="J48" s="389"/>
      <c r="K48" s="389"/>
      <c r="L48" s="390">
        <v>0</v>
      </c>
      <c r="M48" s="390"/>
      <c r="N48" s="390"/>
      <c r="O48" s="390">
        <v>0</v>
      </c>
      <c r="P48" s="390"/>
      <c r="Q48" s="390"/>
      <c r="R48" s="390">
        <v>0</v>
      </c>
      <c r="S48" s="390"/>
      <c r="T48" s="390"/>
      <c r="U48" s="376" t="s">
        <v>202</v>
      </c>
      <c r="V48" s="374"/>
      <c r="W48" s="375"/>
      <c r="X48" s="390">
        <v>0</v>
      </c>
      <c r="Y48" s="390"/>
      <c r="Z48" s="390"/>
      <c r="AA48" s="390">
        <v>0</v>
      </c>
      <c r="AB48" s="390"/>
      <c r="AC48" s="390"/>
      <c r="AD48" s="390">
        <v>0</v>
      </c>
      <c r="AE48" s="390"/>
      <c r="AF48" s="392"/>
      <c r="AG48" s="1"/>
      <c r="AH48" s="1"/>
      <c r="AI48" s="1"/>
      <c r="AJ48" s="308"/>
      <c r="AK48" s="384"/>
      <c r="AL48" s="306"/>
      <c r="AM48" s="306"/>
    </row>
    <row r="49" s="386" customFormat="1" ht="12.75" customHeight="1">
      <c r="A49" s="460"/>
      <c r="B49" s="386"/>
      <c r="C49" s="386"/>
      <c r="D49" s="386"/>
      <c r="E49" s="386"/>
      <c r="F49" s="386"/>
      <c r="G49" s="386"/>
      <c r="H49" s="386"/>
      <c r="I49" s="459" t="s">
        <v>203</v>
      </c>
      <c r="J49" s="389"/>
      <c r="K49" s="389"/>
      <c r="L49" s="390">
        <v>0</v>
      </c>
      <c r="M49" s="390"/>
      <c r="N49" s="390"/>
      <c r="O49" s="390">
        <v>0</v>
      </c>
      <c r="P49" s="390"/>
      <c r="Q49" s="390"/>
      <c r="R49" s="390">
        <v>0</v>
      </c>
      <c r="S49" s="390"/>
      <c r="T49" s="390"/>
      <c r="U49" s="376" t="s">
        <v>204</v>
      </c>
      <c r="V49" s="374"/>
      <c r="W49" s="375"/>
      <c r="X49" s="390">
        <v>0</v>
      </c>
      <c r="Y49" s="390"/>
      <c r="Z49" s="390"/>
      <c r="AA49" s="390">
        <v>0</v>
      </c>
      <c r="AB49" s="390"/>
      <c r="AC49" s="390"/>
      <c r="AD49" s="390">
        <v>0</v>
      </c>
      <c r="AE49" s="390"/>
      <c r="AF49" s="392"/>
      <c r="AG49" s="1"/>
      <c r="AH49" s="1"/>
      <c r="AI49" s="1"/>
      <c r="AJ49" s="308"/>
      <c r="AK49" s="384"/>
      <c r="AL49" s="306"/>
      <c r="AM49" s="306"/>
    </row>
    <row r="50" s="386" customFormat="1" ht="12.75" customHeight="1">
      <c r="A50" s="460"/>
      <c r="B50" s="386"/>
      <c r="C50" s="386"/>
      <c r="D50" s="386"/>
      <c r="E50" s="386"/>
      <c r="F50" s="386"/>
      <c r="G50" s="386"/>
      <c r="H50" s="386"/>
      <c r="I50" s="461" t="s">
        <v>205</v>
      </c>
      <c r="J50" s="396"/>
      <c r="K50" s="396"/>
      <c r="L50" s="397">
        <v>0</v>
      </c>
      <c r="M50" s="397"/>
      <c r="N50" s="397"/>
      <c r="O50" s="397">
        <v>0</v>
      </c>
      <c r="P50" s="397"/>
      <c r="Q50" s="397"/>
      <c r="R50" s="397">
        <v>0</v>
      </c>
      <c r="S50" s="397"/>
      <c r="T50" s="397"/>
      <c r="U50" s="462" t="s">
        <v>206</v>
      </c>
      <c r="V50" s="463"/>
      <c r="W50" s="464"/>
      <c r="X50" s="397">
        <v>0</v>
      </c>
      <c r="Y50" s="397"/>
      <c r="Z50" s="397"/>
      <c r="AA50" s="397">
        <v>0</v>
      </c>
      <c r="AB50" s="397"/>
      <c r="AC50" s="397"/>
      <c r="AD50" s="397">
        <v>0</v>
      </c>
      <c r="AE50" s="397"/>
      <c r="AF50" s="399"/>
      <c r="AG50" s="1"/>
      <c r="AH50" s="1"/>
      <c r="AI50" s="1"/>
      <c r="AJ50" s="308"/>
      <c r="AK50" s="384"/>
      <c r="AL50" s="306"/>
      <c r="AM50" s="306"/>
    </row>
    <row r="51" s="386" customFormat="1" ht="12.75" customHeight="1">
      <c r="A51" s="333"/>
      <c r="B51" s="334"/>
      <c r="C51" s="334"/>
      <c r="D51" s="334"/>
      <c r="E51" s="334"/>
      <c r="F51" s="334"/>
      <c r="G51" s="334"/>
      <c r="H51" s="334"/>
      <c r="I51" s="334"/>
      <c r="J51" s="334"/>
      <c r="K51" s="334"/>
      <c r="L51" s="334"/>
      <c r="M51" s="334"/>
      <c r="N51" s="334"/>
      <c r="O51" s="334"/>
      <c r="P51" s="334"/>
      <c r="Q51" s="334"/>
      <c r="R51" s="334"/>
      <c r="S51" s="334"/>
      <c r="T51" s="334"/>
      <c r="U51" s="334"/>
      <c r="V51" s="334"/>
      <c r="W51" s="334"/>
      <c r="X51" s="334"/>
      <c r="Y51" s="334"/>
      <c r="Z51" s="334"/>
      <c r="AA51" s="334"/>
      <c r="AB51" s="334"/>
      <c r="AC51" s="334"/>
      <c r="AD51" s="334"/>
      <c r="AE51" s="334"/>
      <c r="AF51" s="334"/>
      <c r="AG51" s="334"/>
      <c r="AH51" s="334"/>
      <c r="AI51" s="334"/>
      <c r="AJ51" s="335"/>
      <c r="AK51" s="384"/>
      <c r="AL51" s="306"/>
      <c r="AM51" s="306"/>
      <c r="AN51" s="306"/>
      <c r="AO51" s="306"/>
      <c r="AP51" s="306"/>
      <c r="AQ51" s="306"/>
      <c r="AR51" s="306"/>
    </row>
    <row r="52" ht="3.75" customHeight="1">
      <c r="A52" s="300"/>
      <c r="B52" s="301"/>
      <c r="C52" s="301"/>
      <c r="D52" s="301"/>
      <c r="E52" s="301"/>
      <c r="F52" s="301"/>
      <c r="G52" s="301"/>
      <c r="H52" s="301"/>
      <c r="I52" s="301"/>
      <c r="J52" s="301"/>
      <c r="K52" s="301"/>
      <c r="L52" s="301"/>
      <c r="M52" s="301"/>
      <c r="N52" s="301"/>
      <c r="O52" s="301"/>
      <c r="P52" s="301"/>
      <c r="Q52" s="301"/>
      <c r="R52" s="301"/>
      <c r="S52" s="295"/>
      <c r="T52" s="295"/>
      <c r="U52" s="295"/>
      <c r="V52" s="295"/>
      <c r="W52" s="295"/>
      <c r="X52" s="295"/>
      <c r="Y52" s="295"/>
      <c r="Z52" s="295"/>
      <c r="AA52" s="295"/>
      <c r="AB52" s="295"/>
      <c r="AC52" s="295"/>
      <c r="AD52" s="295"/>
      <c r="AE52" s="295"/>
      <c r="AF52" s="295"/>
      <c r="AG52" s="295"/>
      <c r="AH52" s="295"/>
      <c r="AI52" s="295"/>
      <c r="AJ52" s="296"/>
      <c r="AK52" s="7"/>
      <c r="AL52" s="26"/>
    </row>
    <row r="53" ht="12" customHeight="1">
      <c r="A53" s="227" t="s">
        <v>122</v>
      </c>
      <c r="B53" s="228"/>
      <c r="C53" s="228"/>
      <c r="D53" s="228"/>
      <c r="E53" s="228"/>
      <c r="F53" s="228"/>
      <c r="G53" s="228"/>
      <c r="H53" s="228"/>
      <c r="I53" s="228"/>
      <c r="J53" s="228"/>
      <c r="K53" s="228"/>
      <c r="L53" s="228"/>
      <c r="M53" s="228"/>
      <c r="N53" s="229"/>
      <c r="O53" s="400" t="str">
        <f>+A!O57</f>
        <v>SolarTestLab</v>
      </c>
      <c r="P53" s="401"/>
      <c r="Q53" s="401"/>
      <c r="R53" s="401"/>
      <c r="S53" s="401"/>
      <c r="T53" s="401"/>
      <c r="U53" s="401"/>
      <c r="V53" s="401"/>
      <c r="W53" s="401"/>
      <c r="X53" s="401"/>
      <c r="Y53" s="401"/>
      <c r="Z53" s="401"/>
      <c r="AA53" s="401"/>
      <c r="AB53" s="401"/>
      <c r="AC53" s="401"/>
      <c r="AD53" s="401"/>
      <c r="AE53" s="401"/>
      <c r="AF53" s="401"/>
      <c r="AG53" s="401"/>
      <c r="AH53" s="401"/>
      <c r="AI53" s="401"/>
      <c r="AJ53" s="402"/>
      <c r="AK53" s="7"/>
    </row>
    <row r="54" ht="12" customHeight="1">
      <c r="A54" s="74" t="s">
        <v>21</v>
      </c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6"/>
      <c r="O54" s="403" t="str">
        <f>+A!O58</f>
        <v>www.</v>
      </c>
      <c r="P54" s="404"/>
      <c r="Q54" s="404"/>
      <c r="R54" s="404"/>
      <c r="S54" s="404"/>
      <c r="T54" s="404"/>
      <c r="U54" s="404"/>
      <c r="V54" s="404"/>
      <c r="W54" s="404"/>
      <c r="X54" s="404"/>
      <c r="Y54" s="404"/>
      <c r="Z54" s="404"/>
      <c r="AA54" s="404"/>
      <c r="AB54" s="404"/>
      <c r="AC54" s="404"/>
      <c r="AD54" s="404"/>
      <c r="AE54" s="404"/>
      <c r="AF54" s="404"/>
      <c r="AG54" s="404"/>
      <c r="AH54" s="404"/>
      <c r="AI54" s="404"/>
      <c r="AJ54" s="405"/>
      <c r="AK54" s="7"/>
    </row>
    <row r="55" s="79" customFormat="1" ht="12" customHeight="1">
      <c r="A55" s="74" t="s">
        <v>124</v>
      </c>
      <c r="B55" s="75"/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6"/>
      <c r="O55" s="403" t="str">
        <f>+A!O59</f>
        <v>RepNo.-99</v>
      </c>
      <c r="P55" s="404"/>
      <c r="Q55" s="404"/>
      <c r="R55" s="404"/>
      <c r="S55" s="404"/>
      <c r="T55" s="404"/>
      <c r="U55" s="404"/>
      <c r="V55" s="404"/>
      <c r="W55" s="404"/>
      <c r="X55" s="404"/>
      <c r="Y55" s="404"/>
      <c r="Z55" s="404"/>
      <c r="AA55" s="404"/>
      <c r="AB55" s="404"/>
      <c r="AC55" s="404"/>
      <c r="AD55" s="404"/>
      <c r="AE55" s="404"/>
      <c r="AF55" s="404"/>
      <c r="AG55" s="404"/>
      <c r="AH55" s="404"/>
      <c r="AI55" s="404"/>
      <c r="AJ55" s="405"/>
      <c r="AK55" s="236"/>
    </row>
    <row r="56" ht="12" customHeight="1">
      <c r="A56" s="74" t="s">
        <v>126</v>
      </c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6"/>
      <c r="O56" s="406" t="str">
        <f>+A!O60</f>
        <v>yyyy-mm-dd</v>
      </c>
      <c r="P56" s="407"/>
      <c r="Q56" s="407"/>
      <c r="R56" s="407"/>
      <c r="S56" s="407"/>
      <c r="T56" s="407"/>
      <c r="U56" s="407"/>
      <c r="V56" s="407"/>
      <c r="W56" s="407"/>
      <c r="X56" s="407"/>
      <c r="Y56" s="407"/>
      <c r="Z56" s="407"/>
      <c r="AA56" s="407"/>
      <c r="AB56" s="407"/>
      <c r="AC56" s="407"/>
      <c r="AD56" s="407"/>
      <c r="AE56" s="407"/>
      <c r="AF56" s="407"/>
      <c r="AG56" s="407"/>
      <c r="AH56" s="407"/>
      <c r="AI56" s="407"/>
      <c r="AJ56" s="408"/>
      <c r="AK56" s="7"/>
      <c r="AM56" s="8"/>
      <c r="AN56" s="8"/>
    </row>
    <row r="57" ht="12.75" customHeight="1">
      <c r="A57" s="53" t="s">
        <v>158</v>
      </c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5"/>
      <c r="O57" s="409" t="s">
        <v>159</v>
      </c>
      <c r="P57" s="410"/>
      <c r="Q57" s="410"/>
      <c r="R57" s="410"/>
      <c r="S57" s="410"/>
      <c r="T57" s="410"/>
      <c r="U57" s="410"/>
      <c r="V57" s="410"/>
      <c r="W57" s="410"/>
      <c r="X57" s="410"/>
      <c r="Y57" s="410"/>
      <c r="Z57" s="410"/>
      <c r="AA57" s="410"/>
      <c r="AB57" s="410"/>
      <c r="AC57" s="410"/>
      <c r="AD57" s="410"/>
      <c r="AE57" s="410"/>
      <c r="AF57" s="410"/>
      <c r="AG57" s="410"/>
      <c r="AH57" s="410"/>
      <c r="AI57" s="410"/>
      <c r="AJ57" s="411"/>
      <c r="AK57" s="412"/>
      <c r="AN57" s="385"/>
      <c r="AO57" s="385"/>
      <c r="AZ57" s="385" t="s">
        <v>159</v>
      </c>
      <c r="BA57" s="385" t="str">
        <f>+IF(F5=A!AS5,"Please specify test standard in page 1",IF(F5="EN12977-2","EN 12977-2 (CTSS)","ISO 9459-2 (CSTG)"))</f>
        <v xml:space="preserve">ISO 9459-2 (CSTG)</v>
      </c>
      <c r="BB57" s="385" t="str">
        <f>+IF(F5=A!AS5,"",IF(F5="EN12977-2","","ISO 9459-5 (DST)"))</f>
        <v xml:space="preserve">ISO 9459-5 (DST)</v>
      </c>
      <c r="BC57" s="385"/>
    </row>
    <row r="58" ht="3.75" customHeight="1">
      <c r="A58" s="68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70"/>
      <c r="AK58" s="7"/>
    </row>
    <row r="59" ht="12" customHeight="1">
      <c r="A59" s="243" t="s">
        <v>127</v>
      </c>
      <c r="B59" s="244"/>
      <c r="C59" s="244"/>
      <c r="D59" s="244"/>
      <c r="E59" s="244"/>
      <c r="F59" s="244"/>
      <c r="G59" s="244"/>
      <c r="H59" s="244"/>
      <c r="I59" s="244"/>
      <c r="J59" s="244"/>
      <c r="K59" s="244"/>
      <c r="L59" s="244"/>
      <c r="M59" s="244"/>
      <c r="N59" s="244"/>
      <c r="O59" s="244"/>
      <c r="P59" s="244"/>
      <c r="Q59" s="244"/>
      <c r="R59" s="244"/>
      <c r="S59" s="244"/>
      <c r="T59" s="244"/>
      <c r="U59" s="244"/>
      <c r="V59" s="244"/>
      <c r="W59" s="244"/>
      <c r="X59" s="244"/>
      <c r="Y59" s="246" t="s">
        <v>128</v>
      </c>
      <c r="Z59" s="247"/>
      <c r="AA59" s="247"/>
      <c r="AB59" s="247"/>
      <c r="AC59" s="247"/>
      <c r="AD59" s="247"/>
      <c r="AE59" s="247"/>
      <c r="AF59" s="247"/>
      <c r="AG59" s="247"/>
      <c r="AH59" s="247"/>
      <c r="AI59" s="247"/>
      <c r="AJ59" s="248"/>
      <c r="AK59" s="7"/>
      <c r="AZ59" s="385"/>
      <c r="BA59" s="385"/>
      <c r="BB59" s="385"/>
      <c r="BC59" s="385"/>
    </row>
    <row r="60" ht="12" customHeight="1">
      <c r="A60" s="249" t="s">
        <v>160</v>
      </c>
      <c r="B60" s="250"/>
      <c r="C60" s="250"/>
      <c r="D60" s="250"/>
      <c r="E60" s="250"/>
      <c r="F60" s="250"/>
      <c r="G60" s="250"/>
      <c r="H60" s="250"/>
      <c r="I60" s="250"/>
      <c r="J60" s="250"/>
      <c r="K60" s="250"/>
      <c r="L60" s="250"/>
      <c r="M60" s="250"/>
      <c r="N60" s="250"/>
      <c r="O60" s="250"/>
      <c r="P60" s="250"/>
      <c r="Q60" s="250"/>
      <c r="R60" s="250"/>
      <c r="S60" s="250"/>
      <c r="T60" s="250"/>
      <c r="U60" s="250"/>
      <c r="V60" s="250"/>
      <c r="W60" s="250"/>
      <c r="X60" s="250"/>
      <c r="Y60" s="252"/>
      <c r="Z60" s="253"/>
      <c r="AA60" s="253"/>
      <c r="AB60" s="253"/>
      <c r="AC60" s="253"/>
      <c r="AD60" s="253"/>
      <c r="AE60" s="253"/>
      <c r="AF60" s="253"/>
      <c r="AG60" s="253"/>
      <c r="AH60" s="253"/>
      <c r="AI60" s="253"/>
      <c r="AJ60" s="254"/>
      <c r="AK60" s="7"/>
    </row>
    <row r="61" ht="12" customHeight="1">
      <c r="A61" s="255"/>
      <c r="B61" s="256"/>
      <c r="C61" s="256"/>
      <c r="D61" s="256"/>
      <c r="E61" s="256"/>
      <c r="F61" s="256"/>
      <c r="G61" s="256"/>
      <c r="H61" s="256"/>
      <c r="I61" s="256"/>
      <c r="J61" s="256"/>
      <c r="K61" s="256"/>
      <c r="L61" s="256"/>
      <c r="M61" s="256"/>
      <c r="N61" s="256"/>
      <c r="O61" s="256"/>
      <c r="P61" s="256"/>
      <c r="Q61" s="256"/>
      <c r="R61" s="256"/>
      <c r="S61" s="256"/>
      <c r="T61" s="256"/>
      <c r="U61" s="256"/>
      <c r="V61" s="256"/>
      <c r="W61" s="256"/>
      <c r="X61" s="256"/>
      <c r="Y61" s="252"/>
      <c r="Z61" s="253"/>
      <c r="AA61" s="253"/>
      <c r="AB61" s="253"/>
      <c r="AC61" s="253"/>
      <c r="AD61" s="253"/>
      <c r="AE61" s="253"/>
      <c r="AF61" s="253"/>
      <c r="AG61" s="253"/>
      <c r="AH61" s="253"/>
      <c r="AI61" s="253"/>
      <c r="AJ61" s="254"/>
      <c r="AK61" s="7"/>
    </row>
    <row r="62" ht="12" customHeight="1">
      <c r="A62" s="255"/>
      <c r="B62" s="256"/>
      <c r="C62" s="256"/>
      <c r="D62" s="256"/>
      <c r="E62" s="256"/>
      <c r="F62" s="256"/>
      <c r="G62" s="256"/>
      <c r="H62" s="256"/>
      <c r="I62" s="256"/>
      <c r="J62" s="256"/>
      <c r="K62" s="256"/>
      <c r="L62" s="256"/>
      <c r="M62" s="256"/>
      <c r="N62" s="256"/>
      <c r="O62" s="256"/>
      <c r="P62" s="256"/>
      <c r="Q62" s="256"/>
      <c r="R62" s="256"/>
      <c r="S62" s="256"/>
      <c r="T62" s="256"/>
      <c r="U62" s="256"/>
      <c r="V62" s="256"/>
      <c r="W62" s="256"/>
      <c r="X62" s="256"/>
      <c r="Y62" s="252"/>
      <c r="Z62" s="253"/>
      <c r="AA62" s="253"/>
      <c r="AB62" s="253"/>
      <c r="AC62" s="253"/>
      <c r="AD62" s="253"/>
      <c r="AE62" s="253"/>
      <c r="AF62" s="253"/>
      <c r="AG62" s="253"/>
      <c r="AH62" s="253"/>
      <c r="AI62" s="253"/>
      <c r="AJ62" s="254"/>
      <c r="AK62" s="7"/>
    </row>
    <row r="63" ht="12" customHeight="1">
      <c r="A63" s="258"/>
      <c r="B63" s="259"/>
      <c r="C63" s="259"/>
      <c r="D63" s="259"/>
      <c r="E63" s="259"/>
      <c r="F63" s="259"/>
      <c r="G63" s="259"/>
      <c r="H63" s="259"/>
      <c r="I63" s="259"/>
      <c r="J63" s="259"/>
      <c r="K63" s="259"/>
      <c r="L63" s="259"/>
      <c r="M63" s="259"/>
      <c r="N63" s="259"/>
      <c r="O63" s="259"/>
      <c r="P63" s="259"/>
      <c r="Q63" s="259"/>
      <c r="R63" s="259"/>
      <c r="S63" s="259"/>
      <c r="T63" s="259"/>
      <c r="U63" s="259"/>
      <c r="V63" s="259"/>
      <c r="W63" s="259"/>
      <c r="X63" s="259"/>
      <c r="Y63" s="261"/>
      <c r="Z63" s="262"/>
      <c r="AA63" s="262"/>
      <c r="AB63" s="262"/>
      <c r="AC63" s="262"/>
      <c r="AD63" s="262"/>
      <c r="AE63" s="262"/>
      <c r="AF63" s="262"/>
      <c r="AG63" s="262"/>
      <c r="AH63" s="262"/>
      <c r="AI63" s="262"/>
      <c r="AJ63" s="263"/>
      <c r="AK63" s="7"/>
    </row>
    <row r="64" ht="12" customHeight="1">
      <c r="A64" s="413" t="s">
        <v>161</v>
      </c>
      <c r="B64" s="413"/>
      <c r="C64" s="413"/>
      <c r="D64" s="413"/>
      <c r="E64" s="413"/>
      <c r="F64" s="413"/>
      <c r="G64" s="413"/>
      <c r="H64" s="413"/>
      <c r="I64" s="413"/>
      <c r="J64" s="413"/>
      <c r="K64" s="413"/>
      <c r="L64" s="413"/>
      <c r="M64" s="413"/>
      <c r="N64" s="413"/>
      <c r="O64" s="413"/>
      <c r="P64" s="413"/>
      <c r="Q64" s="413"/>
      <c r="R64" s="413"/>
      <c r="S64" s="413"/>
      <c r="T64" s="413"/>
      <c r="U64" s="413"/>
      <c r="V64" s="413"/>
      <c r="W64" s="413"/>
      <c r="X64" s="413"/>
      <c r="Y64" s="413"/>
      <c r="Z64" s="413"/>
      <c r="AA64" s="413"/>
      <c r="AB64" s="413"/>
      <c r="AC64" s="413"/>
      <c r="AD64" s="413"/>
      <c r="AE64" s="265" t="str">
        <f>+A!AE69</f>
        <v>SKN_N0879R0</v>
      </c>
      <c r="AF64" s="265"/>
      <c r="AG64" s="265"/>
      <c r="AH64" s="265"/>
      <c r="AI64" s="265"/>
      <c r="AJ64" s="265"/>
      <c r="AK64" s="7"/>
    </row>
    <row r="65" ht="36.75" customHeight="1">
      <c r="A65" s="5" t="s">
        <v>131</v>
      </c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7"/>
    </row>
    <row r="66" ht="12">
      <c r="A66" s="414"/>
      <c r="B66" s="414"/>
      <c r="C66" s="414"/>
      <c r="D66" s="414"/>
      <c r="E66" s="414"/>
      <c r="F66" s="414"/>
      <c r="G66" s="414"/>
      <c r="H66" s="414"/>
      <c r="I66" s="414"/>
      <c r="J66" s="414"/>
      <c r="K66" s="414"/>
      <c r="L66" s="414"/>
      <c r="M66" s="414"/>
      <c r="N66" s="414"/>
      <c r="O66" s="414"/>
      <c r="P66" s="414"/>
      <c r="Q66" s="414"/>
      <c r="R66" s="414"/>
      <c r="S66" s="414"/>
      <c r="T66" s="414"/>
      <c r="U66" s="414"/>
      <c r="V66" s="414"/>
      <c r="W66" s="414"/>
      <c r="X66" s="414"/>
      <c r="Y66" s="414"/>
      <c r="Z66" s="414"/>
      <c r="AA66" s="414"/>
      <c r="AB66" s="414"/>
      <c r="AC66" s="414"/>
      <c r="AD66" s="414"/>
      <c r="AE66" s="414"/>
      <c r="AF66" s="414"/>
      <c r="AG66" s="414"/>
      <c r="AH66" s="414"/>
      <c r="AI66" s="414"/>
      <c r="AJ66" s="414"/>
      <c r="AK66" s="268"/>
    </row>
    <row r="67" ht="12">
      <c r="A67" s="1"/>
    </row>
    <row r="68">
      <c r="A68" s="1"/>
    </row>
    <row r="69">
      <c r="A69" s="1"/>
    </row>
    <row r="70">
      <c r="A70" s="1"/>
    </row>
    <row r="71">
      <c r="A71" s="1"/>
    </row>
    <row r="72">
      <c r="A72" s="1"/>
    </row>
    <row r="73">
      <c r="A73" s="1"/>
    </row>
    <row r="74">
      <c r="A74" s="1"/>
    </row>
    <row r="75">
      <c r="A75" s="1"/>
    </row>
    <row r="76">
      <c r="A76" s="1"/>
    </row>
    <row r="77">
      <c r="A77" s="1"/>
    </row>
    <row r="78">
      <c r="A78" s="1"/>
    </row>
    <row r="79" s="1" customFormat="1"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</row>
    <row r="80" s="1" customFormat="1"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</row>
    <row r="81" s="1" customFormat="1"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</row>
    <row r="82" s="1" customFormat="1"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</row>
    <row r="83" s="1" customFormat="1"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</row>
    <row r="84" s="1" customFormat="1"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</row>
    <row r="85" s="1" customFormat="1"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</row>
    <row r="86" s="1" customFormat="1"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</row>
    <row r="87" s="1" customFormat="1"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</row>
    <row r="88" s="1" customFormat="1"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</row>
    <row r="89" s="1" customFormat="1"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</row>
    <row r="90" s="1" customFormat="1"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</row>
    <row r="91" s="1" customFormat="1"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</row>
    <row r="92" s="1" customFormat="1"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</row>
    <row r="93" s="1" customFormat="1"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</row>
    <row r="94" s="1" customFormat="1"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</row>
    <row r="95" s="1" customFormat="1"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</row>
    <row r="96" s="1" customFormat="1"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</row>
    <row r="97" s="1" customFormat="1"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</row>
    <row r="98" s="1" customFormat="1"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</row>
    <row r="99" s="1" customFormat="1"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</row>
    <row r="100" s="1" customFormat="1"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</row>
    <row r="101" s="1" customFormat="1"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</row>
    <row r="102" s="1" customFormat="1"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</row>
    <row r="103" s="1" customFormat="1"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</row>
    <row r="104" s="1" customFormat="1"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</row>
    <row r="105" s="1" customFormat="1"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</row>
    <row r="106" s="1" customFormat="1"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</row>
    <row r="107" s="1" customFormat="1"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</row>
    <row r="108" s="1" customFormat="1"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</row>
    <row r="109" s="1" customFormat="1"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</row>
    <row r="110" s="1" customFormat="1"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</row>
    <row r="111" s="1" customFormat="1"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</row>
    <row r="112" s="1" customFormat="1"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</row>
    <row r="113" s="1" customFormat="1"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</row>
    <row r="114" s="1" customFormat="1"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</row>
    <row r="115" s="1" customFormat="1"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</row>
    <row r="116" s="1" customFormat="1"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</row>
    <row r="117" s="1" customFormat="1"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</row>
    <row r="118" s="1" customFormat="1"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</row>
    <row r="119" s="1" customFormat="1"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</row>
    <row r="120" s="1" customFormat="1"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</row>
    <row r="121" s="1" customFormat="1"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</row>
    <row r="122" s="1" customFormat="1"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</row>
    <row r="123" s="1" customFormat="1"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</row>
    <row r="124" s="1" customFormat="1"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</row>
    <row r="125" s="1" customFormat="1"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</row>
    <row r="126" s="1" customFormat="1"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</row>
    <row r="127" s="1" customFormat="1"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</row>
    <row r="128" s="1" customFormat="1"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</row>
    <row r="129" s="1" customFormat="1"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</row>
    <row r="130" s="1" customFormat="1"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</row>
    <row r="131" s="1" customFormat="1"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</row>
    <row r="132" s="1" customFormat="1"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</row>
    <row r="133" s="1" customFormat="1"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</row>
    <row r="134" s="1" customFormat="1"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</row>
    <row r="135" s="1" customFormat="1"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</row>
    <row r="136" s="1" customFormat="1"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</row>
    <row r="137" s="1" customFormat="1"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</row>
    <row r="138" s="1" customFormat="1"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</row>
    <row r="139" s="1" customFormat="1"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</row>
    <row r="140" s="1" customFormat="1"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</row>
    <row r="141" s="1" customFormat="1"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</row>
    <row r="142" s="1" customFormat="1"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</row>
    <row r="143" s="1" customFormat="1"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</row>
    <row r="144" s="1" customFormat="1"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</row>
    <row r="145" s="1" customFormat="1"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</row>
    <row r="146" s="1" customFormat="1"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</row>
    <row r="147" s="1" customFormat="1"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</row>
    <row r="148" s="1" customFormat="1"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</row>
    <row r="149" s="1" customFormat="1"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</row>
    <row r="150" s="1" customFormat="1"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</row>
    <row r="151" s="1" customFormat="1"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</row>
    <row r="152" s="1" customFormat="1"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</row>
    <row r="153" s="1" customFormat="1"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</row>
    <row r="154" s="1" customFormat="1"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</row>
    <row r="155" s="1" customFormat="1"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</row>
    <row r="156" s="1" customFormat="1"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</row>
    <row r="157" s="1" customFormat="1"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</row>
    <row r="158" s="1" customFormat="1"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</row>
    <row r="159" s="1" customFormat="1"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</row>
    <row r="160" s="1" customFormat="1"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</row>
    <row r="161" s="1" customFormat="1"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</row>
    <row r="162" s="1" customFormat="1"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</row>
    <row r="163" s="1" customFormat="1"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</row>
    <row r="164" s="1" customFormat="1"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</row>
    <row r="165" s="1" customFormat="1"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</row>
    <row r="166" s="1" customFormat="1"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</row>
    <row r="167" s="1" customFormat="1"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</row>
    <row r="168" s="1" customFormat="1"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</row>
    <row r="169" s="1" customFormat="1"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</row>
    <row r="170" s="1" customFormat="1"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</row>
    <row r="171" s="1" customFormat="1"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</row>
    <row r="172" s="1" customFormat="1"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</row>
    <row r="173" s="1" customFormat="1"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</row>
    <row r="174" s="1" customFormat="1"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</row>
    <row r="175" s="1" customFormat="1"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</row>
    <row r="176" s="1" customFormat="1"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</row>
    <row r="177" s="1" customFormat="1"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</row>
    <row r="178" s="1" customFormat="1"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</row>
    <row r="179" s="1" customFormat="1"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</row>
    <row r="180" s="1" customFormat="1"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</row>
    <row r="181" s="1" customFormat="1"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</row>
    <row r="182" s="1" customFormat="1"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</row>
    <row r="183" s="1" customFormat="1"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</row>
    <row r="184" s="1" customFormat="1"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</row>
    <row r="185" s="1" customFormat="1"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</row>
    <row r="186" s="1" customFormat="1"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</row>
    <row r="187" s="1" customFormat="1"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</row>
    <row r="188" s="1" customFormat="1"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</row>
    <row r="189" s="1" customFormat="1"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</row>
    <row r="190" s="1" customFormat="1"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</row>
    <row r="191" s="1" customFormat="1"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</row>
    <row r="192" s="1" customFormat="1"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</row>
    <row r="193" s="1" customFormat="1"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</row>
    <row r="194" s="1" customFormat="1"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</row>
    <row r="195" s="1" customFormat="1"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</row>
    <row r="196" s="1" customFormat="1"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</row>
    <row r="197" s="1" customFormat="1"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</row>
    <row r="198" s="1" customFormat="1"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</row>
    <row r="199" s="1" customFormat="1"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</row>
    <row r="200" s="1" customFormat="1"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</row>
    <row r="201" s="1" customFormat="1"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</row>
    <row r="202" s="1" customFormat="1"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</row>
    <row r="203" s="1" customFormat="1"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</row>
    <row r="204" s="1" customFormat="1"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</row>
    <row r="205" s="1" customFormat="1"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</row>
    <row r="206" s="1" customFormat="1"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</row>
    <row r="207" s="1" customFormat="1"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</row>
    <row r="208" s="1" customFormat="1"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</row>
    <row r="209" s="1" customFormat="1"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</row>
    <row r="210" s="1" customFormat="1"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</row>
    <row r="211" s="1" customFormat="1"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</row>
    <row r="212" s="1" customFormat="1"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</row>
    <row r="213" s="1" customFormat="1"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</row>
    <row r="214" s="1" customFormat="1"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</row>
    <row r="215" s="1" customFormat="1"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</row>
    <row r="216" s="1" customFormat="1"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</row>
    <row r="217" s="1" customFormat="1"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</row>
    <row r="218" s="1" customFormat="1"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</row>
    <row r="219" s="1" customFormat="1"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</row>
    <row r="220" s="1" customFormat="1"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</row>
    <row r="221" s="1" customFormat="1"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</row>
    <row r="222" s="1" customFormat="1"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</row>
    <row r="223" s="1" customFormat="1"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</row>
    <row r="224" s="1" customFormat="1"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</row>
    <row r="225" s="1" customFormat="1"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</row>
    <row r="226" s="1" customFormat="1"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</row>
    <row r="227" s="1" customFormat="1"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</row>
    <row r="228" s="1" customFormat="1"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</row>
    <row r="229" s="1" customFormat="1"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</row>
    <row r="230" s="1" customFormat="1"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</row>
    <row r="231" s="1" customFormat="1"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</row>
    <row r="232" s="1" customFormat="1"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</row>
    <row r="233" s="1" customFormat="1"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</row>
    <row r="234" s="1" customFormat="1"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</row>
    <row r="235" s="1" customFormat="1"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</row>
    <row r="236" s="1" customFormat="1"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</row>
    <row r="237" s="1" customFormat="1"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</row>
    <row r="238" s="1" customFormat="1"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</row>
    <row r="239" s="1" customFormat="1"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</row>
    <row r="240" s="1" customFormat="1"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</row>
    <row r="241" s="1" customFormat="1"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</row>
    <row r="242" s="1" customFormat="1"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</row>
    <row r="243" s="1" customFormat="1"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</row>
    <row r="244" s="1" customFormat="1"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</row>
    <row r="245" s="1" customFormat="1"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</row>
    <row r="246" s="1" customFormat="1"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</row>
    <row r="247" s="1" customFormat="1"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</row>
    <row r="248" s="1" customFormat="1"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</row>
    <row r="249" s="1" customFormat="1"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</row>
    <row r="250" s="1" customFormat="1"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</row>
    <row r="251" s="1" customFormat="1"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</row>
    <row r="252" s="1" customFormat="1"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</row>
    <row r="253" s="1" customFormat="1"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</row>
    <row r="254" s="1" customFormat="1"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</row>
    <row r="255" s="1" customFormat="1"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</row>
    <row r="256" s="1" customFormat="1"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</row>
    <row r="257" s="1" customFormat="1"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</row>
    <row r="258" s="1" customFormat="1"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</row>
    <row r="259" s="1" customFormat="1"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</row>
    <row r="260" s="1" customFormat="1"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</row>
    <row r="261" s="1" customFormat="1"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</row>
    <row r="262" s="1" customFormat="1"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</row>
    <row r="263" s="1" customFormat="1"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</row>
    <row r="264" s="1" customFormat="1"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</row>
    <row r="265" s="1" customFormat="1"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</row>
    <row r="266" s="1" customFormat="1"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</row>
    <row r="267" s="1" customFormat="1"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</row>
    <row r="268" s="1" customFormat="1"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</row>
    <row r="269" s="1" customFormat="1"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</row>
    <row r="270" s="1" customFormat="1"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</row>
    <row r="271" s="1" customFormat="1"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</row>
    <row r="272" s="1" customFormat="1"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</row>
    <row r="273" s="1" customFormat="1"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</row>
    <row r="274" s="1" customFormat="1"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</row>
    <row r="275" s="1" customFormat="1"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</row>
    <row r="276" s="1" customFormat="1"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</row>
    <row r="277" s="1" customFormat="1"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</row>
    <row r="278" s="1" customFormat="1"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</row>
    <row r="279" s="1" customFormat="1"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</row>
    <row r="280" s="1" customFormat="1"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</row>
    <row r="281" s="1" customFormat="1"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</row>
    <row r="282" s="1" customFormat="1"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</row>
    <row r="283" s="1" customFormat="1"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</row>
    <row r="284" s="1" customFormat="1"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</row>
    <row r="285" s="1" customFormat="1"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</row>
    <row r="286" s="1" customFormat="1"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</row>
    <row r="287" s="1" customFormat="1"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</row>
    <row r="288" s="1" customFormat="1"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</row>
    <row r="289" s="1" customFormat="1"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</row>
    <row r="290" s="1" customFormat="1"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</row>
    <row r="291" s="1" customFormat="1"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</row>
    <row r="292" s="1" customFormat="1"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</row>
    <row r="293" s="1" customFormat="1"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</row>
    <row r="294" s="1" customFormat="1"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</row>
    <row r="295" s="1" customFormat="1"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</row>
    <row r="296" s="1" customFormat="1"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</row>
    <row r="297" s="1" customFormat="1"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</row>
    <row r="298" s="1" customFormat="1"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</row>
    <row r="299" s="1" customFormat="1"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</row>
    <row r="300" s="1" customFormat="1"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</row>
    <row r="301" s="1" customFormat="1"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</row>
    <row r="302" s="1" customFormat="1"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</row>
    <row r="303" s="1" customFormat="1"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</row>
    <row r="304" s="1" customFormat="1"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</row>
    <row r="305" s="1" customFormat="1"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</row>
    <row r="306" s="1" customFormat="1"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</row>
    <row r="307" s="1" customFormat="1"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</row>
    <row r="308" s="1" customFormat="1"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</row>
    <row r="309" s="1" customFormat="1"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</row>
    <row r="310" s="1" customFormat="1"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</row>
    <row r="311" s="1" customFormat="1"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</row>
    <row r="312" s="1" customFormat="1"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</row>
    <row r="313" s="1" customFormat="1"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</row>
    <row r="314" s="1" customFormat="1"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</row>
    <row r="315" s="1" customFormat="1"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</row>
    <row r="316" s="1" customFormat="1"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</row>
    <row r="317" s="1" customFormat="1"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</row>
    <row r="318" s="1" customFormat="1"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</row>
    <row r="319" s="1" customFormat="1"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</row>
    <row r="320" s="1" customFormat="1"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</row>
    <row r="321" s="1" customFormat="1"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</row>
    <row r="322" s="1" customFormat="1"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</row>
    <row r="323" s="1" customFormat="1"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</row>
    <row r="324" s="1" customFormat="1"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</row>
    <row r="325" s="1" customFormat="1"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</row>
    <row r="326" s="1" customFormat="1"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</row>
    <row r="327" s="1" customFormat="1"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</row>
    <row r="328" s="1" customFormat="1"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</row>
    <row r="329" s="1" customFormat="1"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</row>
    <row r="330" s="1" customFormat="1"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</row>
    <row r="331" s="1" customFormat="1"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</row>
    <row r="332" s="1" customFormat="1"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</row>
    <row r="333" s="1" customFormat="1"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</row>
    <row r="334" s="1" customFormat="1"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</row>
    <row r="335" s="1" customFormat="1"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</row>
    <row r="336" s="1" customFormat="1"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</row>
    <row r="337" s="1" customFormat="1"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</row>
    <row r="338" s="1" customFormat="1"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</row>
    <row r="339" s="1" customFormat="1"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</row>
    <row r="340" s="1" customFormat="1"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</row>
    <row r="341" s="1" customFormat="1"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</row>
    <row r="342" s="1" customFormat="1"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</row>
    <row r="343" s="1" customFormat="1"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</row>
    <row r="344" s="1" customFormat="1"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</row>
    <row r="345" s="1" customFormat="1"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</row>
    <row r="346" s="1" customFormat="1"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</row>
    <row r="347" s="1" customFormat="1"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</row>
    <row r="348" s="1" customFormat="1"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</row>
    <row r="349" s="1" customFormat="1"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</row>
    <row r="350" s="1" customFormat="1"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</row>
    <row r="351" s="1" customFormat="1"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</row>
    <row r="352" s="1" customFormat="1"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</row>
    <row r="353" s="1" customFormat="1"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</row>
    <row r="354" s="1" customFormat="1"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</row>
    <row r="355" s="1" customFormat="1"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</row>
    <row r="356" s="1" customFormat="1"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</row>
    <row r="357" s="1" customFormat="1"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</row>
    <row r="358" s="1" customFormat="1"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</row>
    <row r="359" s="1" customFormat="1"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</row>
    <row r="360" s="1" customFormat="1"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</row>
    <row r="361" s="1" customFormat="1"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</row>
    <row r="362" s="1" customFormat="1"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</row>
    <row r="363" s="1" customFormat="1"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</row>
    <row r="364" s="1" customFormat="1"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</row>
    <row r="365" s="1" customFormat="1"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</row>
    <row r="366" s="1" customFormat="1"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</row>
    <row r="367" s="1" customFormat="1"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</row>
    <row r="368" s="1" customFormat="1"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</row>
    <row r="369" s="1" customFormat="1"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</row>
    <row r="370" s="1" customFormat="1"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</row>
    <row r="371" s="1" customFormat="1"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</row>
    <row r="372" s="1" customFormat="1"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</row>
    <row r="373" s="1" customFormat="1"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</row>
    <row r="374" s="1" customFormat="1"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</row>
    <row r="375" s="1" customFormat="1"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</row>
    <row r="376" s="1" customFormat="1"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</row>
    <row r="377" s="1" customFormat="1"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</row>
    <row r="378" s="1" customFormat="1"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</row>
    <row r="379" s="1" customFormat="1"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</row>
    <row r="380" s="1" customFormat="1"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</row>
    <row r="381" s="1" customFormat="1"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</row>
    <row r="382" s="1" customFormat="1"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</row>
    <row r="383" s="1" customFormat="1"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</row>
    <row r="384" s="1" customFormat="1"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</row>
    <row r="385" s="1" customFormat="1"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</row>
    <row r="386" s="1" customFormat="1"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</row>
    <row r="387" s="1" customFormat="1"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</row>
    <row r="388" s="1" customFormat="1"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</row>
    <row r="389" s="1" customFormat="1"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</row>
    <row r="390" s="1" customFormat="1"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</row>
    <row r="391" s="1" customFormat="1"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</row>
    <row r="392" s="1" customFormat="1"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</row>
    <row r="393" s="1" customFormat="1"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</row>
    <row r="394" s="1" customFormat="1"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</row>
    <row r="395" s="1" customFormat="1"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</row>
    <row r="396" s="1" customFormat="1"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</row>
    <row r="397" s="1" customFormat="1"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</row>
    <row r="398" s="1" customFormat="1"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</row>
    <row r="399" s="1" customFormat="1"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</row>
    <row r="400" s="1" customFormat="1"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</row>
    <row r="401" s="1" customFormat="1"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</row>
    <row r="402" s="1" customFormat="1"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</row>
    <row r="403" s="1" customFormat="1"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</row>
    <row r="404" s="1" customFormat="1"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</row>
    <row r="405" s="1" customFormat="1"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</row>
    <row r="406" s="1" customFormat="1"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</row>
    <row r="407" s="1" customFormat="1"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</row>
    <row r="408" s="1" customFormat="1"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</row>
    <row r="409" s="1" customFormat="1"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</row>
    <row r="410" s="1" customFormat="1"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</row>
    <row r="411" s="1" customFormat="1"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</row>
    <row r="412" s="1" customFormat="1"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</row>
    <row r="413" s="1" customFormat="1"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</row>
    <row r="414" s="1" customFormat="1"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</row>
    <row r="415" s="1" customFormat="1"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</row>
    <row r="416" s="1" customFormat="1"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</row>
    <row r="417" s="1" customFormat="1"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</row>
    <row r="418" s="1" customFormat="1"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</row>
    <row r="419" s="1" customFormat="1"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</row>
    <row r="420" s="1" customFormat="1"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</row>
    <row r="421" s="1" customFormat="1"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</row>
    <row r="422" s="1" customFormat="1"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</row>
    <row r="423" s="1" customFormat="1"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</row>
    <row r="424" s="1" customFormat="1"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</row>
    <row r="425" s="1" customFormat="1"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</row>
    <row r="426" s="1" customFormat="1"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</row>
    <row r="427" s="1" customFormat="1"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</row>
    <row r="428" s="1" customFormat="1"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</row>
    <row r="429" s="1" customFormat="1"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</row>
    <row r="430" s="1" customFormat="1"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</row>
    <row r="431" s="1" customFormat="1"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</row>
    <row r="432" s="1" customFormat="1"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</row>
    <row r="433" s="1" customFormat="1"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</row>
    <row r="434" s="1" customFormat="1"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</row>
    <row r="435" s="1" customFormat="1"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</row>
    <row r="436" s="1" customFormat="1"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</row>
    <row r="437" s="1" customFormat="1"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</row>
    <row r="438" s="1" customFormat="1"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</row>
    <row r="439" s="1" customFormat="1"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</row>
    <row r="440" s="1" customFormat="1"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</row>
    <row r="441" s="1" customFormat="1"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</row>
    <row r="442" s="1" customFormat="1"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</row>
    <row r="443" s="1" customFormat="1"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</row>
    <row r="444" s="1" customFormat="1"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</row>
    <row r="445" s="1" customFormat="1"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</row>
    <row r="446" s="1" customFormat="1"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</row>
    <row r="447" s="1" customFormat="1"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</row>
    <row r="448" s="1" customFormat="1"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</row>
    <row r="449" s="1" customFormat="1"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</row>
    <row r="450" s="1" customFormat="1"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</row>
    <row r="451" s="1" customFormat="1"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</row>
    <row r="452" s="1" customFormat="1"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</row>
    <row r="453" s="1" customFormat="1"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</row>
    <row r="454" s="1" customFormat="1"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</row>
    <row r="455" s="1" customFormat="1"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</row>
    <row r="456" s="1" customFormat="1"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</row>
    <row r="457" s="1" customFormat="1"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</row>
    <row r="458" s="1" customFormat="1"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</row>
    <row r="459" s="1" customFormat="1"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</row>
    <row r="460" s="1" customFormat="1"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</row>
    <row r="461" s="1" customFormat="1"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</row>
    <row r="462" s="1" customFormat="1"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</row>
    <row r="463" s="1" customFormat="1"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</row>
    <row r="464" s="1" customFormat="1"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</row>
    <row r="465" s="1" customFormat="1"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</row>
    <row r="466" s="1" customFormat="1"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</row>
    <row r="467" s="1" customFormat="1"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</row>
    <row r="468" s="1" customFormat="1"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</row>
    <row r="469" s="1" customFormat="1"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</row>
    <row r="470" s="1" customFormat="1"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</row>
    <row r="471" s="1" customFormat="1"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</row>
    <row r="472" s="1" customFormat="1"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</row>
    <row r="473" s="1" customFormat="1"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</row>
    <row r="474" s="1" customFormat="1"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</row>
    <row r="475" s="1" customFormat="1"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</row>
    <row r="476" s="1" customFormat="1"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</row>
    <row r="477" s="1" customFormat="1"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</row>
    <row r="478" s="1" customFormat="1"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</row>
    <row r="479" s="1" customFormat="1"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</row>
    <row r="480" s="1" customFormat="1"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</row>
    <row r="481" s="1" customFormat="1"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</row>
    <row r="482" s="1" customFormat="1"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</row>
    <row r="483" s="1" customFormat="1"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</row>
    <row r="484" s="1" customFormat="1"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</row>
    <row r="485" s="1" customFormat="1"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</row>
    <row r="486" s="1" customFormat="1"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</row>
    <row r="487" s="1" customFormat="1"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</row>
    <row r="488" s="1" customFormat="1"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</row>
    <row r="489" s="1" customFormat="1"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</row>
    <row r="490" s="1" customFormat="1"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</row>
    <row r="491" s="1" customFormat="1"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</row>
    <row r="492" s="1" customFormat="1"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</row>
    <row r="493" s="1" customFormat="1"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</row>
    <row r="494" s="1" customFormat="1"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</row>
    <row r="495" s="1" customFormat="1"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</row>
    <row r="496" s="1" customFormat="1"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</row>
    <row r="497" s="1" customFormat="1"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</row>
    <row r="498" s="1" customFormat="1"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</row>
    <row r="499" s="1" customFormat="1"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</row>
    <row r="500" s="1" customFormat="1"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</row>
    <row r="501" s="1" customFormat="1"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</row>
    <row r="502" s="1" customFormat="1"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</row>
    <row r="503" s="1" customFormat="1"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</row>
    <row r="504" s="1" customFormat="1"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</row>
    <row r="505" s="1" customFormat="1"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</row>
    <row r="506" s="1" customFormat="1"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</row>
    <row r="507" s="1" customFormat="1"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</row>
    <row r="508" s="1" customFormat="1"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</row>
    <row r="509" s="1" customFormat="1"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</row>
    <row r="510" s="1" customFormat="1"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</row>
    <row r="511" s="1" customFormat="1"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</row>
    <row r="512" s="1" customFormat="1"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</row>
    <row r="513" s="1" customFormat="1"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</row>
    <row r="514" s="1" customFormat="1"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</row>
    <row r="515" s="1" customFormat="1"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</row>
    <row r="516" s="1" customFormat="1"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</row>
    <row r="517" s="1" customFormat="1"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</row>
    <row r="518" s="1" customFormat="1"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</row>
    <row r="519" s="1" customFormat="1"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</row>
    <row r="520" s="1" customFormat="1"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</row>
    <row r="521" s="1" customFormat="1"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</row>
    <row r="522" s="1" customFormat="1"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</row>
    <row r="523" s="1" customFormat="1"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</row>
    <row r="524" s="1" customFormat="1"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</row>
    <row r="525" s="1" customFormat="1"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</row>
    <row r="526" s="1" customFormat="1"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</row>
    <row r="527" s="1" customFormat="1"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</row>
    <row r="528" s="1" customFormat="1"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</row>
    <row r="529" s="1" customFormat="1"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</row>
    <row r="530" s="1" customFormat="1"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</row>
    <row r="531" s="1" customFormat="1"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</row>
    <row r="532" s="1" customFormat="1"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</row>
    <row r="533" s="1" customFormat="1"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</row>
    <row r="534" s="1" customFormat="1"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</row>
    <row r="535" s="1" customFormat="1"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</row>
    <row r="536" s="1" customFormat="1"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</row>
    <row r="537" s="1" customFormat="1"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</row>
  </sheetData>
  <mergeCells count="226">
    <mergeCell ref="AA17:AE17"/>
    <mergeCell ref="X46:Z46"/>
    <mergeCell ref="F19:K19"/>
    <mergeCell ref="L32:N33"/>
    <mergeCell ref="O32:Q33"/>
    <mergeCell ref="X41:Z41"/>
    <mergeCell ref="AA41:AC41"/>
    <mergeCell ref="AD41:AF41"/>
    <mergeCell ref="A13:AJ13"/>
    <mergeCell ref="L19:P19"/>
    <mergeCell ref="AA34:AC35"/>
    <mergeCell ref="AD34:AF35"/>
    <mergeCell ref="F20:K20"/>
    <mergeCell ref="L20:P20"/>
    <mergeCell ref="U20:Z20"/>
    <mergeCell ref="AA20:AE20"/>
    <mergeCell ref="F14:P15"/>
    <mergeCell ref="U14:AE15"/>
    <mergeCell ref="F16:K16"/>
    <mergeCell ref="L16:P16"/>
    <mergeCell ref="U16:Z16"/>
    <mergeCell ref="AA16:AE16"/>
    <mergeCell ref="F17:K17"/>
    <mergeCell ref="L17:P17"/>
    <mergeCell ref="U17:Z17"/>
    <mergeCell ref="U47:W47"/>
    <mergeCell ref="U44:W44"/>
    <mergeCell ref="U42:W42"/>
    <mergeCell ref="U43:W43"/>
    <mergeCell ref="F18:K18"/>
    <mergeCell ref="L18:P18"/>
    <mergeCell ref="U18:AE19"/>
    <mergeCell ref="X49:Z49"/>
    <mergeCell ref="AA49:AC49"/>
    <mergeCell ref="AD49:AF49"/>
    <mergeCell ref="I22:AF23"/>
    <mergeCell ref="I30:AF31"/>
    <mergeCell ref="I32:K33"/>
    <mergeCell ref="U32:W33"/>
    <mergeCell ref="I24:T25"/>
    <mergeCell ref="U24:AF25"/>
    <mergeCell ref="X44:Z44"/>
    <mergeCell ref="AA44:AC44"/>
    <mergeCell ref="AD44:AF44"/>
    <mergeCell ref="U45:W45"/>
    <mergeCell ref="X45:Z45"/>
    <mergeCell ref="AA45:AC45"/>
    <mergeCell ref="AD45:AF45"/>
    <mergeCell ref="U46:W46"/>
    <mergeCell ref="X42:Z42"/>
    <mergeCell ref="U49:W49"/>
    <mergeCell ref="I47:K47"/>
    <mergeCell ref="L47:N47"/>
    <mergeCell ref="O47:Q47"/>
    <mergeCell ref="R47:T47"/>
    <mergeCell ref="AA46:AC46"/>
    <mergeCell ref="AD46:AF46"/>
    <mergeCell ref="I49:K49"/>
    <mergeCell ref="L49:N49"/>
    <mergeCell ref="O49:Q49"/>
    <mergeCell ref="R49:T49"/>
    <mergeCell ref="I45:K45"/>
    <mergeCell ref="I44:K44"/>
    <mergeCell ref="I46:K46"/>
    <mergeCell ref="R46:T46"/>
    <mergeCell ref="I48:K48"/>
    <mergeCell ref="U41:W41"/>
    <mergeCell ref="AA42:AC42"/>
    <mergeCell ref="AD42:AF42"/>
    <mergeCell ref="X43:Z43"/>
    <mergeCell ref="AA43:AC43"/>
    <mergeCell ref="AD43:AF43"/>
    <mergeCell ref="L48:N48"/>
    <mergeCell ref="O48:Q48"/>
    <mergeCell ref="R48:T48"/>
    <mergeCell ref="X47:Z47"/>
    <mergeCell ref="AA47:AC47"/>
    <mergeCell ref="AD47:AF47"/>
    <mergeCell ref="U48:W48"/>
    <mergeCell ref="X48:Z48"/>
    <mergeCell ref="AA48:AC48"/>
    <mergeCell ref="AD48:AF48"/>
    <mergeCell ref="O44:Q44"/>
    <mergeCell ref="R44:T44"/>
    <mergeCell ref="L45:N45"/>
    <mergeCell ref="L44:N44"/>
    <mergeCell ref="O45:Q45"/>
    <mergeCell ref="R45:T45"/>
    <mergeCell ref="L46:N46"/>
    <mergeCell ref="O46:Q46"/>
    <mergeCell ref="I41:K41"/>
    <mergeCell ref="L41:N41"/>
    <mergeCell ref="O41:Q41"/>
    <mergeCell ref="R41:T41"/>
    <mergeCell ref="I42:K42"/>
    <mergeCell ref="L42:N42"/>
    <mergeCell ref="O42:Q42"/>
    <mergeCell ref="R42:T42"/>
    <mergeCell ref="I43:K43"/>
    <mergeCell ref="L43:N43"/>
    <mergeCell ref="O43:Q43"/>
    <mergeCell ref="R43:T43"/>
    <mergeCell ref="R36:T36"/>
    <mergeCell ref="AA38:AC38"/>
    <mergeCell ref="AD38:AF38"/>
    <mergeCell ref="X39:Z39"/>
    <mergeCell ref="AA39:AC39"/>
    <mergeCell ref="AD39:AF39"/>
    <mergeCell ref="X40:Z40"/>
    <mergeCell ref="AA40:AC40"/>
    <mergeCell ref="AD40:AF40"/>
    <mergeCell ref="U37:W37"/>
    <mergeCell ref="U36:W36"/>
    <mergeCell ref="U40:W40"/>
    <mergeCell ref="U39:W39"/>
    <mergeCell ref="X38:Z38"/>
    <mergeCell ref="AD32:AF33"/>
    <mergeCell ref="X26:Z27"/>
    <mergeCell ref="AA26:AC27"/>
    <mergeCell ref="AD26:AF27"/>
    <mergeCell ref="U34:W35"/>
    <mergeCell ref="X34:Z35"/>
    <mergeCell ref="I37:K37"/>
    <mergeCell ref="L37:N37"/>
    <mergeCell ref="O37:Q37"/>
    <mergeCell ref="R37:T37"/>
    <mergeCell ref="X36:Z36"/>
    <mergeCell ref="AA36:AC36"/>
    <mergeCell ref="AD36:AF36"/>
    <mergeCell ref="X37:Z37"/>
    <mergeCell ref="AA37:AC37"/>
    <mergeCell ref="AD37:AF37"/>
    <mergeCell ref="R32:T33"/>
    <mergeCell ref="I34:K35"/>
    <mergeCell ref="L34:N35"/>
    <mergeCell ref="O34:Q35"/>
    <mergeCell ref="R34:T35"/>
    <mergeCell ref="I36:K36"/>
    <mergeCell ref="L36:N36"/>
    <mergeCell ref="O36:Q36"/>
    <mergeCell ref="A1:B3"/>
    <mergeCell ref="C1:AC3"/>
    <mergeCell ref="AD1:AJ1"/>
    <mergeCell ref="AD2:AF3"/>
    <mergeCell ref="AG2:AG3"/>
    <mergeCell ref="AH2:AH3"/>
    <mergeCell ref="AI2:AJ3"/>
    <mergeCell ref="A6:V6"/>
    <mergeCell ref="W6:AC6"/>
    <mergeCell ref="AD6:AJ6"/>
    <mergeCell ref="A7:AJ7"/>
    <mergeCell ref="A8:F8"/>
    <mergeCell ref="G8:V8"/>
    <mergeCell ref="W8:Y8"/>
    <mergeCell ref="Z8:AJ8"/>
    <mergeCell ref="A4:AJ4"/>
    <mergeCell ref="A5:E5"/>
    <mergeCell ref="F5:K5"/>
    <mergeCell ref="L5:P5"/>
    <mergeCell ref="W5:AC5"/>
    <mergeCell ref="AD5:AJ5"/>
    <mergeCell ref="A11:F11"/>
    <mergeCell ref="G11:J11"/>
    <mergeCell ref="K11:V11"/>
    <mergeCell ref="W11:Y11"/>
    <mergeCell ref="Z11:AA11"/>
    <mergeCell ref="AB11:AJ11"/>
    <mergeCell ref="A9:F9"/>
    <mergeCell ref="G9:V9"/>
    <mergeCell ref="W9:Y9"/>
    <mergeCell ref="Z9:AJ9"/>
    <mergeCell ref="A10:F10"/>
    <mergeCell ref="G10:V10"/>
    <mergeCell ref="W10:Y10"/>
    <mergeCell ref="Z10:AJ10"/>
    <mergeCell ref="A12:AJ12"/>
    <mergeCell ref="A21:AJ21"/>
    <mergeCell ref="I40:K40"/>
    <mergeCell ref="L40:N40"/>
    <mergeCell ref="O40:Q40"/>
    <mergeCell ref="R40:T40"/>
    <mergeCell ref="U38:W38"/>
    <mergeCell ref="I38:K38"/>
    <mergeCell ref="L38:N38"/>
    <mergeCell ref="O38:Q38"/>
    <mergeCell ref="R38:T38"/>
    <mergeCell ref="I39:K39"/>
    <mergeCell ref="L39:N39"/>
    <mergeCell ref="O39:Q39"/>
    <mergeCell ref="R39:T39"/>
    <mergeCell ref="U26:W27"/>
    <mergeCell ref="I26:T27"/>
    <mergeCell ref="I28:T29"/>
    <mergeCell ref="U28:W29"/>
    <mergeCell ref="X28:Z29"/>
    <mergeCell ref="AA28:AC29"/>
    <mergeCell ref="AD28:AF29"/>
    <mergeCell ref="X32:Z33"/>
    <mergeCell ref="AA32:AC33"/>
    <mergeCell ref="A66:AJ66"/>
    <mergeCell ref="A56:N56"/>
    <mergeCell ref="O56:AJ56"/>
    <mergeCell ref="A57:N57"/>
    <mergeCell ref="O57:AJ57"/>
    <mergeCell ref="A58:AJ58"/>
    <mergeCell ref="A59:X59"/>
    <mergeCell ref="Y59:AJ63"/>
    <mergeCell ref="A60:X63"/>
    <mergeCell ref="U50:W50"/>
    <mergeCell ref="I50:K50"/>
    <mergeCell ref="L50:N50"/>
    <mergeCell ref="O50:Q50"/>
    <mergeCell ref="O55:AJ55"/>
    <mergeCell ref="A64:AD64"/>
    <mergeCell ref="AE64:AJ64"/>
    <mergeCell ref="A65:AJ65"/>
    <mergeCell ref="A52:AJ52"/>
    <mergeCell ref="A53:N53"/>
    <mergeCell ref="O53:AJ53"/>
    <mergeCell ref="A54:N54"/>
    <mergeCell ref="O54:AJ54"/>
    <mergeCell ref="A55:N55"/>
    <mergeCell ref="R50:T50"/>
    <mergeCell ref="X50:Z50"/>
    <mergeCell ref="AA50:AC50"/>
    <mergeCell ref="AD50:AF50"/>
  </mergeCells>
  <printOptions headings="0" gridLines="0"/>
  <pageMargins left="0.78740157480314954" right="0.55118110236220474" top="0.27559055118110237" bottom="0.23622047244094491" header="0.19685039370078738" footer="0.15748031496062992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equal" stopIfTrue="1" id="{000C00EB-0082-48D6-A659-009300FA0076}">
            <xm:f>$AZ$10</xm:f>
            <x14:dxf>
              <font/>
              <fill>
                <patternFill patternType="solid">
                  <fgColor indexed="22"/>
                  <bgColor indexed="22"/>
                </patternFill>
              </fill>
            </x14:dxf>
          </x14:cfRule>
          <xm:sqref>AI2:AJ3</xm:sqref>
        </x14:conditionalFormatting>
        <x14:conditionalFormatting xmlns:xm="http://schemas.microsoft.com/office/excel/2006/main">
          <x14:cfRule type="cellIs" priority="3" operator="equal" stopIfTrue="1" id="{0073006D-003D-43E0-A344-00A10046006A}">
            <xm:f>$AZ$57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O57</xm:sqref>
        </x14:conditionalFormatting>
        <x14:conditionalFormatting xmlns:xm="http://schemas.microsoft.com/office/excel/2006/main">
          <x14:cfRule type="cellIs" priority="280" operator="equal" stopIfTrue="1" id="{008E00BA-0053-4261-9780-002B007B00E4}">
            <xm:f>#REF!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F5:K5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 disablePrompts="0">
        <x14:dataValidation xr:uid="{008F0052-0098-4D19-B185-00B800EA00AE}" type="list" allowBlank="1" errorStyle="stop" imeMode="noControl" operator="between" showDropDown="0" showErrorMessage="1" showInputMessage="1">
          <x14:formula1>
            <xm:f>$AZ$57:$BB$57</xm:f>
          </x14:formula1>
          <xm:sqref>O57:AJ57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C40" zoomScale="100" workbookViewId="0">
      <selection activeCell="C1" activeCellId="0" sqref="C1:AC3"/>
    </sheetView>
  </sheetViews>
  <sheetFormatPr defaultColWidth="9" defaultRowHeight="11.25"/>
  <cols>
    <col customWidth="1" min="1" max="1" style="2" width="2.42578125"/>
    <col customWidth="1" min="2" max="36" style="1" width="2.42578125"/>
    <col customWidth="1" min="37" max="37" style="1" width="6.5703125"/>
    <col bestFit="1" customWidth="1" min="38" max="38" style="1" width="2.5703125"/>
    <col customWidth="1" min="39" max="39" style="1" width="28.7109375"/>
    <col customWidth="1" min="40" max="51" style="1" width="2.5703125"/>
    <col customWidth="1" min="52" max="92" style="1" width="2.28515625"/>
    <col min="93" max="16384" style="1" width="9"/>
  </cols>
  <sheetData>
    <row r="1" ht="15.949999999999999" customHeight="1">
      <c r="A1" s="4"/>
      <c r="B1" s="4"/>
      <c r="C1" s="5" t="str">
        <f>IF(A!S23=A!AU23,"THIS SHEET IS ONLY RELEVANT FOR SOLAR ONLY/PREHEAT SYSTEMS","CERTIFICATION BODY HEADER
field available for logo etc.")</f>
        <v xml:space="preserve">CERTIFICATION BODY HEADER
field available for logo etc.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6" t="str">
        <f>+A!AD1</f>
        <v xml:space="preserve"> </v>
      </c>
      <c r="AE1" s="6"/>
      <c r="AF1" s="6"/>
      <c r="AG1" s="6"/>
      <c r="AH1" s="6"/>
      <c r="AI1" s="6"/>
      <c r="AJ1" s="6"/>
      <c r="AK1" s="7"/>
      <c r="AM1" s="8"/>
      <c r="AN1" s="8"/>
      <c r="AO1" s="8"/>
      <c r="BB1" s="13"/>
    </row>
    <row r="2" ht="15.949999999999999" customHeight="1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9" t="s">
        <v>2</v>
      </c>
      <c r="AE2" s="9"/>
      <c r="AF2" s="9"/>
      <c r="AG2" s="269">
        <v>2</v>
      </c>
      <c r="AH2" s="9" t="s">
        <v>3</v>
      </c>
      <c r="AI2" s="10">
        <f>+A!AI2:AJ3</f>
        <v>6</v>
      </c>
      <c r="AJ2" s="10"/>
      <c r="AK2" s="7"/>
      <c r="AL2" s="12"/>
      <c r="AM2" s="13"/>
      <c r="AN2" s="13"/>
      <c r="AO2" s="13"/>
      <c r="AP2" s="13"/>
      <c r="AQ2" s="13"/>
      <c r="AR2" s="13"/>
      <c r="AS2" s="13"/>
      <c r="AU2" s="13"/>
      <c r="AV2" s="13"/>
      <c r="AW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</row>
    <row r="3" ht="15.949999999999999" customHeight="1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9"/>
      <c r="AE3" s="9"/>
      <c r="AF3" s="9"/>
      <c r="AG3" s="269"/>
      <c r="AH3" s="9"/>
      <c r="AI3" s="10"/>
      <c r="AJ3" s="10"/>
      <c r="AK3" s="7"/>
    </row>
    <row r="4" ht="3.9500000000000002" customHeight="1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7"/>
    </row>
    <row r="5" ht="15" customHeight="1">
      <c r="A5" s="15" t="s">
        <v>4</v>
      </c>
      <c r="B5" s="16"/>
      <c r="C5" s="16"/>
      <c r="D5" s="16"/>
      <c r="E5" s="16"/>
      <c r="F5" s="270" t="str">
        <f>+A!F5</f>
        <v>EN12976-2</v>
      </c>
      <c r="G5" s="270"/>
      <c r="H5" s="270"/>
      <c r="I5" s="270"/>
      <c r="J5" s="270"/>
      <c r="K5" s="270"/>
      <c r="L5" s="271" t="s">
        <v>132</v>
      </c>
      <c r="M5" s="272"/>
      <c r="N5" s="272"/>
      <c r="O5" s="272"/>
      <c r="P5" s="272"/>
      <c r="Q5" s="273"/>
      <c r="R5" s="273"/>
      <c r="S5" s="273"/>
      <c r="T5" s="273"/>
      <c r="U5" s="273"/>
      <c r="V5" s="274"/>
      <c r="W5" s="20" t="s">
        <v>133</v>
      </c>
      <c r="X5" s="20"/>
      <c r="Y5" s="20"/>
      <c r="Z5" s="20"/>
      <c r="AA5" s="20"/>
      <c r="AB5" s="20"/>
      <c r="AC5" s="21"/>
      <c r="AD5" s="275" t="str">
        <f>+A!AD5</f>
        <v>LicenceNumber</v>
      </c>
      <c r="AE5" s="276"/>
      <c r="AF5" s="276"/>
      <c r="AG5" s="276"/>
      <c r="AH5" s="276"/>
      <c r="AI5" s="276"/>
      <c r="AJ5" s="277"/>
      <c r="AK5" s="7"/>
    </row>
    <row r="6" ht="15" customHeight="1">
      <c r="A6" s="27" t="s">
        <v>12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9"/>
      <c r="W6" s="30" t="s">
        <v>134</v>
      </c>
      <c r="X6" s="31"/>
      <c r="Y6" s="31"/>
      <c r="Z6" s="31"/>
      <c r="AA6" s="31"/>
      <c r="AB6" s="31"/>
      <c r="AC6" s="32"/>
      <c r="AD6" s="278" t="str">
        <f>+A!AD6</f>
        <v>yyyy-mm-dd</v>
      </c>
      <c r="AE6" s="279"/>
      <c r="AF6" s="279"/>
      <c r="AG6" s="279"/>
      <c r="AH6" s="279"/>
      <c r="AI6" s="279"/>
      <c r="AJ6" s="280"/>
      <c r="AK6" s="7"/>
    </row>
    <row r="7" ht="3.9500000000000002" customHeight="1">
      <c r="A7" s="68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70"/>
      <c r="AK7" s="7"/>
    </row>
    <row r="8" ht="12" customHeight="1">
      <c r="A8" s="39" t="s">
        <v>15</v>
      </c>
      <c r="B8" s="40"/>
      <c r="C8" s="40"/>
      <c r="D8" s="40"/>
      <c r="E8" s="40"/>
      <c r="F8" s="40"/>
      <c r="G8" s="281" t="str">
        <f>+A!G8</f>
        <v>SolarCompany</v>
      </c>
      <c r="H8" s="281"/>
      <c r="I8" s="281"/>
      <c r="J8" s="281"/>
      <c r="K8" s="281"/>
      <c r="L8" s="281"/>
      <c r="M8" s="281"/>
      <c r="N8" s="281"/>
      <c r="O8" s="281"/>
      <c r="P8" s="281"/>
      <c r="Q8" s="281"/>
      <c r="R8" s="281"/>
      <c r="S8" s="281"/>
      <c r="T8" s="281"/>
      <c r="U8" s="281"/>
      <c r="V8" s="282"/>
      <c r="W8" s="39" t="s">
        <v>17</v>
      </c>
      <c r="X8" s="40"/>
      <c r="Y8" s="40"/>
      <c r="Z8" s="283" t="str">
        <f>+A!Z8</f>
        <v>CountryName</v>
      </c>
      <c r="AA8" s="283"/>
      <c r="AB8" s="283"/>
      <c r="AC8" s="283"/>
      <c r="AD8" s="283"/>
      <c r="AE8" s="283"/>
      <c r="AF8" s="283"/>
      <c r="AG8" s="283"/>
      <c r="AH8" s="283"/>
      <c r="AI8" s="283"/>
      <c r="AJ8" s="284"/>
      <c r="AK8" s="7"/>
    </row>
    <row r="9" ht="12" customHeight="1">
      <c r="A9" s="45" t="s">
        <v>19</v>
      </c>
      <c r="B9" s="46"/>
      <c r="C9" s="46"/>
      <c r="D9" s="46"/>
      <c r="E9" s="46"/>
      <c r="F9" s="46"/>
      <c r="G9" s="285" t="str">
        <f>+A!G9</f>
        <v>BrandName</v>
      </c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6"/>
      <c r="W9" s="49" t="s">
        <v>21</v>
      </c>
      <c r="X9" s="50"/>
      <c r="Y9" s="50"/>
      <c r="Z9" s="214" t="str">
        <f>+A!Z9</f>
        <v>www.</v>
      </c>
      <c r="AA9" s="214"/>
      <c r="AB9" s="214"/>
      <c r="AC9" s="214"/>
      <c r="AD9" s="214"/>
      <c r="AE9" s="214"/>
      <c r="AF9" s="214"/>
      <c r="AG9" s="214"/>
      <c r="AH9" s="214"/>
      <c r="AI9" s="214"/>
      <c r="AJ9" s="287"/>
      <c r="AK9" s="7"/>
    </row>
    <row r="10" ht="12" customHeight="1">
      <c r="A10" s="45" t="s">
        <v>23</v>
      </c>
      <c r="B10" s="46"/>
      <c r="C10" s="46"/>
      <c r="D10" s="46"/>
      <c r="E10" s="46"/>
      <c r="F10" s="46"/>
      <c r="G10" s="285" t="str">
        <f>+A!G10</f>
        <v>StreetName</v>
      </c>
      <c r="H10" s="285"/>
      <c r="I10" s="285"/>
      <c r="J10" s="285"/>
      <c r="K10" s="285"/>
      <c r="L10" s="285"/>
      <c r="M10" s="285"/>
      <c r="N10" s="285"/>
      <c r="O10" s="285"/>
      <c r="P10" s="285"/>
      <c r="Q10" s="285"/>
      <c r="R10" s="285"/>
      <c r="S10" s="285"/>
      <c r="T10" s="285"/>
      <c r="U10" s="285"/>
      <c r="V10" s="286"/>
      <c r="W10" s="49" t="s">
        <v>25</v>
      </c>
      <c r="X10" s="50"/>
      <c r="Y10" s="50"/>
      <c r="Z10" s="214" t="str">
        <f>+A!Z10</f>
        <v>@</v>
      </c>
      <c r="AA10" s="214"/>
      <c r="AB10" s="214"/>
      <c r="AC10" s="214"/>
      <c r="AD10" s="214"/>
      <c r="AE10" s="214"/>
      <c r="AF10" s="214"/>
      <c r="AG10" s="214"/>
      <c r="AH10" s="214"/>
      <c r="AI10" s="214"/>
      <c r="AJ10" s="287"/>
      <c r="AK10" s="7"/>
      <c r="AZ10" s="12" t="s">
        <v>10</v>
      </c>
      <c r="BA10" s="12" t="str">
        <f>+A16</f>
        <v>CollectorA</v>
      </c>
      <c r="BB10" s="12" t="str">
        <f>+A17</f>
        <v>CollectorB</v>
      </c>
      <c r="BC10" s="12" t="str">
        <f>+A18</f>
        <v>CollectorC</v>
      </c>
      <c r="BD10" s="12" t="str">
        <f>+A19</f>
        <v>CollectorD</v>
      </c>
      <c r="BE10" s="12" t="str">
        <f>+A20</f>
        <v>CollectorE</v>
      </c>
      <c r="BF10" s="12"/>
      <c r="BG10" s="12"/>
      <c r="BH10" s="12"/>
      <c r="BI10" s="12"/>
      <c r="BJ10" s="12"/>
    </row>
    <row r="11" ht="12" customHeight="1">
      <c r="A11" s="288" t="s">
        <v>27</v>
      </c>
      <c r="B11" s="289"/>
      <c r="C11" s="289"/>
      <c r="D11" s="289"/>
      <c r="E11" s="289"/>
      <c r="F11" s="289"/>
      <c r="G11" s="290">
        <f>+A!G11</f>
        <v>99999</v>
      </c>
      <c r="H11" s="290"/>
      <c r="I11" s="290"/>
      <c r="J11" s="290"/>
      <c r="K11" s="291" t="str">
        <f>+A!K11</f>
        <v xml:space="preserve">Cityname, Provincename</v>
      </c>
      <c r="L11" s="291"/>
      <c r="M11" s="291"/>
      <c r="N11" s="291"/>
      <c r="O11" s="291"/>
      <c r="P11" s="291"/>
      <c r="Q11" s="291"/>
      <c r="R11" s="291"/>
      <c r="S11" s="291"/>
      <c r="T11" s="291"/>
      <c r="U11" s="291"/>
      <c r="V11" s="292"/>
      <c r="W11" s="62" t="s">
        <v>29</v>
      </c>
      <c r="X11" s="63"/>
      <c r="Y11" s="63"/>
      <c r="Z11" s="293" t="str">
        <f>+A!Z11</f>
        <v>+99</v>
      </c>
      <c r="AA11" s="293"/>
      <c r="AB11" s="178">
        <f>+A!AB11</f>
        <v>999999999</v>
      </c>
      <c r="AC11" s="178"/>
      <c r="AD11" s="178"/>
      <c r="AE11" s="178"/>
      <c r="AF11" s="178"/>
      <c r="AG11" s="178"/>
      <c r="AH11" s="178"/>
      <c r="AI11" s="178"/>
      <c r="AJ11" s="179"/>
      <c r="AK11" s="7"/>
      <c r="AO11" s="12"/>
      <c r="AP11" s="12"/>
      <c r="AQ11" s="12"/>
      <c r="AR11" s="12"/>
      <c r="AS11" s="220"/>
      <c r="AT11" s="220"/>
      <c r="AU11" s="220"/>
      <c r="AV11" s="220"/>
      <c r="BA11" s="12"/>
      <c r="BB11" s="12"/>
      <c r="BC11" s="12"/>
      <c r="BD11" s="12"/>
      <c r="BE11" s="12"/>
      <c r="BF11" s="12"/>
      <c r="BG11" s="12"/>
      <c r="BH11" s="12"/>
      <c r="BI11" s="12"/>
      <c r="BJ11" s="12"/>
    </row>
    <row r="12" ht="3.9500000000000002" customHeight="1">
      <c r="A12" s="68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70"/>
      <c r="AK12" s="7"/>
      <c r="BA12" s="12"/>
      <c r="BB12" s="12"/>
      <c r="BC12" s="12"/>
      <c r="BD12" s="12"/>
      <c r="BE12" s="12"/>
      <c r="BF12" s="12"/>
      <c r="BG12" s="12"/>
      <c r="BH12" s="12"/>
      <c r="BI12" s="12"/>
      <c r="BJ12" s="12"/>
    </row>
    <row r="13" ht="12" customHeight="1">
      <c r="A13" s="300" t="s">
        <v>119</v>
      </c>
      <c r="B13" s="301"/>
      <c r="C13" s="301"/>
      <c r="D13" s="301"/>
      <c r="E13" s="301"/>
      <c r="F13" s="301"/>
      <c r="G13" s="301"/>
      <c r="H13" s="301"/>
      <c r="I13" s="301"/>
      <c r="J13" s="301"/>
      <c r="K13" s="301"/>
      <c r="L13" s="301"/>
      <c r="M13" s="301"/>
      <c r="N13" s="301"/>
      <c r="O13" s="301"/>
      <c r="P13" s="301"/>
      <c r="Q13" s="301"/>
      <c r="R13" s="301"/>
      <c r="S13" s="301"/>
      <c r="T13" s="301"/>
      <c r="U13" s="301"/>
      <c r="V13" s="301"/>
      <c r="W13" s="301"/>
      <c r="X13" s="301"/>
      <c r="Y13" s="301"/>
      <c r="Z13" s="301"/>
      <c r="AA13" s="301"/>
      <c r="AB13" s="301"/>
      <c r="AC13" s="301"/>
      <c r="AD13" s="301"/>
      <c r="AE13" s="301"/>
      <c r="AF13" s="301"/>
      <c r="AG13" s="301"/>
      <c r="AH13" s="301"/>
      <c r="AI13" s="301"/>
      <c r="AJ13" s="302"/>
      <c r="AK13" s="7"/>
      <c r="AZ13" s="12" t="s">
        <v>10</v>
      </c>
      <c r="BA13" s="12">
        <v>1</v>
      </c>
      <c r="BB13" s="12">
        <v>2</v>
      </c>
      <c r="BC13" s="12">
        <v>3</v>
      </c>
      <c r="BD13" s="12">
        <v>4</v>
      </c>
      <c r="BE13" s="12">
        <v>5</v>
      </c>
      <c r="BF13" s="12">
        <v>6</v>
      </c>
      <c r="BG13" s="12">
        <v>7</v>
      </c>
      <c r="BH13" s="12">
        <v>8</v>
      </c>
      <c r="BI13" s="12">
        <v>9</v>
      </c>
      <c r="BJ13" s="12">
        <v>10</v>
      </c>
      <c r="BK13" s="12">
        <v>11</v>
      </c>
    </row>
    <row r="14" ht="12" customHeight="1">
      <c r="A14" s="465" t="s">
        <v>77</v>
      </c>
      <c r="B14" s="466"/>
      <c r="C14" s="466"/>
      <c r="D14" s="466"/>
      <c r="E14" s="466"/>
      <c r="F14" s="467"/>
      <c r="G14" s="468" t="s">
        <v>207</v>
      </c>
      <c r="H14" s="196"/>
      <c r="I14" s="196"/>
      <c r="J14" s="196"/>
      <c r="K14" s="196"/>
      <c r="L14" s="196"/>
      <c r="M14" s="196"/>
      <c r="N14" s="196"/>
      <c r="O14" s="196"/>
      <c r="P14" s="196"/>
      <c r="Q14" s="196"/>
      <c r="R14" s="196"/>
      <c r="S14" s="196"/>
      <c r="T14" s="196"/>
      <c r="U14" s="196"/>
      <c r="V14" s="196"/>
      <c r="W14" s="196"/>
      <c r="X14" s="196"/>
      <c r="Y14" s="196"/>
      <c r="Z14" s="196"/>
      <c r="AA14" s="196"/>
      <c r="AB14" s="196"/>
      <c r="AC14" s="196"/>
      <c r="AD14" s="196"/>
      <c r="AE14" s="196"/>
      <c r="AF14" s="196"/>
      <c r="AG14" s="196"/>
      <c r="AH14" s="196"/>
      <c r="AI14" s="196"/>
      <c r="AJ14" s="201"/>
      <c r="AK14" s="7"/>
      <c r="AO14" s="12"/>
      <c r="AP14" s="12"/>
      <c r="AQ14" s="12"/>
      <c r="AW14" s="26"/>
      <c r="AZ14" s="12" t="s">
        <v>10</v>
      </c>
      <c r="BA14" s="12" t="str">
        <f>+G15</f>
        <v>StoreA</v>
      </c>
      <c r="BB14" s="12" t="str">
        <f>+M15</f>
        <v>StoreB</v>
      </c>
      <c r="BC14" s="12" t="str">
        <f>+S15</f>
        <v>StoreC</v>
      </c>
      <c r="BD14" s="12" t="str">
        <f>+Y15</f>
        <v>StoreD</v>
      </c>
      <c r="BE14" s="12" t="str">
        <f>+AE15</f>
        <v>StoreE</v>
      </c>
      <c r="BF14" s="12"/>
      <c r="BG14" s="12"/>
      <c r="BH14" s="12"/>
      <c r="BI14" s="12"/>
      <c r="BJ14" s="12"/>
    </row>
    <row r="15" ht="12" customHeight="1">
      <c r="A15" s="469"/>
      <c r="B15" s="470"/>
      <c r="C15" s="470"/>
      <c r="D15" s="470"/>
      <c r="E15" s="470"/>
      <c r="F15" s="471"/>
      <c r="G15" s="195" t="str">
        <f>IF(A!S35&gt;0,A!S35," ")</f>
        <v>StoreA</v>
      </c>
      <c r="H15" s="196"/>
      <c r="I15" s="196"/>
      <c r="J15" s="196"/>
      <c r="K15" s="196"/>
      <c r="L15" s="197"/>
      <c r="M15" s="195" t="str">
        <f>IF(A!S36&gt;0,A!S36," ")</f>
        <v>StoreB</v>
      </c>
      <c r="N15" s="196"/>
      <c r="O15" s="196"/>
      <c r="P15" s="196"/>
      <c r="Q15" s="196"/>
      <c r="R15" s="197"/>
      <c r="S15" s="195" t="str">
        <f>IF(A!S37&gt;0,A!S37," ")</f>
        <v>StoreC</v>
      </c>
      <c r="T15" s="196"/>
      <c r="U15" s="196"/>
      <c r="V15" s="196"/>
      <c r="W15" s="196"/>
      <c r="X15" s="197"/>
      <c r="Y15" s="195" t="str">
        <f>IF(A!S38&gt;0,A!S38," ")</f>
        <v>StoreD</v>
      </c>
      <c r="Z15" s="196"/>
      <c r="AA15" s="196"/>
      <c r="AB15" s="196"/>
      <c r="AC15" s="196"/>
      <c r="AD15" s="197"/>
      <c r="AE15" s="195" t="str">
        <f>IF(A!S39&gt;0,A!S39," ")</f>
        <v>StoreE</v>
      </c>
      <c r="AF15" s="196"/>
      <c r="AG15" s="196"/>
      <c r="AH15" s="196"/>
      <c r="AI15" s="196"/>
      <c r="AJ15" s="201"/>
      <c r="AK15" s="7"/>
      <c r="AM15" s="472"/>
      <c r="AN15" s="472"/>
      <c r="AO15" s="472"/>
      <c r="AP15" s="472"/>
      <c r="AQ15" s="472"/>
      <c r="AR15" s="472"/>
      <c r="AS15" s="472"/>
      <c r="AT15" s="472"/>
    </row>
    <row r="16" ht="12" customHeight="1">
      <c r="A16" s="203" t="str">
        <f>IF(A!A35&gt;0,A!A35," ")</f>
        <v>CollectorA</v>
      </c>
      <c r="B16" s="204"/>
      <c r="C16" s="204"/>
      <c r="D16" s="204"/>
      <c r="E16" s="204"/>
      <c r="F16" s="205"/>
      <c r="G16" s="473">
        <f>IF(A!G51&gt;0,A!G51," ")</f>
        <v>1</v>
      </c>
      <c r="H16" s="474">
        <f>IF(A!H51&gt;0,A!H51," ")</f>
        <v>2</v>
      </c>
      <c r="I16" s="474" t="str">
        <f>IF(A!I51&gt;0,A!I51," ")</f>
        <v xml:space="preserve"> </v>
      </c>
      <c r="J16" s="474" t="str">
        <f>IF(A!J51&gt;0,A!J51," ")</f>
        <v xml:space="preserve"> </v>
      </c>
      <c r="K16" s="474" t="str">
        <f>IF(A!K51&gt;0,A!K51," ")</f>
        <v xml:space="preserve"> </v>
      </c>
      <c r="L16" s="475" t="str">
        <f>IF(A!L51&gt;0,A!L51," ")</f>
        <v xml:space="preserve"> </v>
      </c>
      <c r="M16" s="473">
        <f>IF(A!M51&gt;0,A!M51," ")</f>
        <v>2</v>
      </c>
      <c r="N16" s="474">
        <f>IF(A!N51&gt;0,A!N51," ")</f>
        <v>3</v>
      </c>
      <c r="O16" s="474" t="str">
        <f>IF(A!O51&gt;0,A!O51," ")</f>
        <v xml:space="preserve"> </v>
      </c>
      <c r="P16" s="474" t="str">
        <f>IF(A!P51&gt;0,A!P51," ")</f>
        <v xml:space="preserve"> </v>
      </c>
      <c r="Q16" s="474" t="str">
        <f>IF(A!Q51&gt;0,A!Q51," ")</f>
        <v xml:space="preserve"> </v>
      </c>
      <c r="R16" s="475" t="str">
        <f>IF(A!R51&gt;0,A!R51," ")</f>
        <v xml:space="preserve"> </v>
      </c>
      <c r="S16" s="473">
        <f>IF(A!S51&gt;0,A!S51," ")</f>
        <v>3</v>
      </c>
      <c r="T16" s="474">
        <f>IF(A!T51&gt;0,A!T51," ")</f>
        <v>4</v>
      </c>
      <c r="U16" s="474" t="str">
        <f>IF(A!U51&gt;0,A!U51," ")</f>
        <v xml:space="preserve"> </v>
      </c>
      <c r="V16" s="474" t="str">
        <f>IF(A!V51&gt;0,A!V51," ")</f>
        <v xml:space="preserve"> </v>
      </c>
      <c r="W16" s="474" t="str">
        <f>IF(A!W51&gt;0,A!W51," ")</f>
        <v xml:space="preserve"> </v>
      </c>
      <c r="X16" s="475" t="str">
        <f>IF(A!X51&gt;0,A!X51," ")</f>
        <v xml:space="preserve"> </v>
      </c>
      <c r="Y16" s="473">
        <f>IF(A!Y51&gt;0,A!Y51," ")</f>
        <v>4</v>
      </c>
      <c r="Z16" s="474">
        <f>IF(A!Z51&gt;0,A!Z51," ")</f>
        <v>5</v>
      </c>
      <c r="AA16" s="474" t="str">
        <f>IF(A!AA51&gt;0,A!AA51," ")</f>
        <v xml:space="preserve"> </v>
      </c>
      <c r="AB16" s="474" t="str">
        <f>IF(A!AB51&gt;0,A!AB51," ")</f>
        <v xml:space="preserve"> </v>
      </c>
      <c r="AC16" s="474" t="str">
        <f>IF(A!AC51&gt;0,A!AC51," ")</f>
        <v xml:space="preserve"> </v>
      </c>
      <c r="AD16" s="475" t="str">
        <f>IF(A!AD51&gt;0,A!AD51," ")</f>
        <v xml:space="preserve"> </v>
      </c>
      <c r="AE16" s="473">
        <f>IF(A!AE51&gt;0,A!AE51," ")</f>
        <v>5</v>
      </c>
      <c r="AF16" s="474">
        <f>IF(A!AF51&gt;0,A!AF51," ")</f>
        <v>6</v>
      </c>
      <c r="AG16" s="474" t="str">
        <f>IF(A!AG51&gt;0,A!AG51," ")</f>
        <v xml:space="preserve"> </v>
      </c>
      <c r="AH16" s="474" t="str">
        <f>IF(A!AH51&gt;0,A!AH51," ")</f>
        <v xml:space="preserve"> </v>
      </c>
      <c r="AI16" s="474" t="str">
        <f>IF(A!AI51&gt;0,A!AI51," ")</f>
        <v xml:space="preserve"> </v>
      </c>
      <c r="AJ16" s="476" t="str">
        <f>IF(A!AJ51&gt;0,A!AJ51," ")</f>
        <v xml:space="preserve"> </v>
      </c>
      <c r="AK16" s="7"/>
      <c r="AL16" s="210"/>
      <c r="AM16" s="211" t="s">
        <v>208</v>
      </c>
      <c r="AN16" s="212"/>
      <c r="AO16" s="212"/>
      <c r="AP16" s="212"/>
      <c r="AQ16" s="212"/>
      <c r="AR16" s="212"/>
      <c r="AT16" s="472"/>
    </row>
    <row r="17" ht="12" customHeight="1">
      <c r="A17" s="213" t="str">
        <f>IF(A!A36&gt;0,A!A36," ")</f>
        <v>CollectorB</v>
      </c>
      <c r="B17" s="214"/>
      <c r="C17" s="214"/>
      <c r="D17" s="214"/>
      <c r="E17" s="214"/>
      <c r="F17" s="215"/>
      <c r="G17" s="477">
        <f>IF(A!G52&gt;0,A!G52," ")</f>
        <v>2</v>
      </c>
      <c r="H17" s="478">
        <f>IF(A!H52&gt;0,A!H52," ")</f>
        <v>3</v>
      </c>
      <c r="I17" s="478" t="str">
        <f>IF(A!I52&gt;0,A!I52," ")</f>
        <v xml:space="preserve"> </v>
      </c>
      <c r="J17" s="478" t="str">
        <f>IF(A!J52&gt;0,A!J52," ")</f>
        <v xml:space="preserve"> </v>
      </c>
      <c r="K17" s="478" t="str">
        <f>IF(A!K52&gt;0,A!K52," ")</f>
        <v xml:space="preserve"> </v>
      </c>
      <c r="L17" s="479" t="str">
        <f>IF(A!L52&gt;0,A!L52," ")</f>
        <v xml:space="preserve"> </v>
      </c>
      <c r="M17" s="477">
        <f>IF(A!M52&gt;0,A!M52," ")</f>
        <v>3</v>
      </c>
      <c r="N17" s="478">
        <f>IF(A!N52&gt;0,A!N52," ")</f>
        <v>4</v>
      </c>
      <c r="O17" s="478" t="str">
        <f>IF(A!O52&gt;0,A!O52," ")</f>
        <v xml:space="preserve"> </v>
      </c>
      <c r="P17" s="478" t="str">
        <f>IF(A!P52&gt;0,A!P52," ")</f>
        <v xml:space="preserve"> </v>
      </c>
      <c r="Q17" s="478" t="str">
        <f>IF(A!Q52&gt;0,A!Q52," ")</f>
        <v xml:space="preserve"> </v>
      </c>
      <c r="R17" s="479" t="str">
        <f>IF(A!R52&gt;0,A!R52," ")</f>
        <v xml:space="preserve"> </v>
      </c>
      <c r="S17" s="477">
        <f>IF(A!S52&gt;0,A!S52," ")</f>
        <v>4</v>
      </c>
      <c r="T17" s="478">
        <f>IF(A!T52&gt;0,A!T52," ")</f>
        <v>5</v>
      </c>
      <c r="U17" s="478" t="str">
        <f>IF(A!U52&gt;0,A!U52," ")</f>
        <v xml:space="preserve"> </v>
      </c>
      <c r="V17" s="478" t="str">
        <f>IF(A!V52&gt;0,A!V52," ")</f>
        <v xml:space="preserve"> </v>
      </c>
      <c r="W17" s="478" t="str">
        <f>IF(A!W52&gt;0,A!W52," ")</f>
        <v xml:space="preserve"> </v>
      </c>
      <c r="X17" s="479" t="str">
        <f>IF(A!X52&gt;0,A!X52," ")</f>
        <v xml:space="preserve"> </v>
      </c>
      <c r="Y17" s="480">
        <f>IF(A!Y52&gt;0,A!Y52," ")</f>
        <v>5</v>
      </c>
      <c r="Z17" s="478">
        <f>IF(A!Z52&gt;0,A!Z52," ")</f>
        <v>6</v>
      </c>
      <c r="AA17" s="478" t="str">
        <f>IF(A!AA52&gt;0,A!AA52," ")</f>
        <v xml:space="preserve"> </v>
      </c>
      <c r="AB17" s="478" t="str">
        <f>IF(A!AB52&gt;0,A!AB52," ")</f>
        <v xml:space="preserve"> </v>
      </c>
      <c r="AC17" s="478" t="str">
        <f>IF(A!AC52&gt;0,A!AC52," ")</f>
        <v xml:space="preserve"> </v>
      </c>
      <c r="AD17" s="481" t="str">
        <f>IF(A!AD52&gt;0,A!AD52," ")</f>
        <v xml:space="preserve"> </v>
      </c>
      <c r="AE17" s="477">
        <f>IF(A!AE52&gt;0,A!AE52," ")</f>
        <v>6</v>
      </c>
      <c r="AF17" s="478">
        <f>IF(A!AF52&gt;0,A!AF52," ")</f>
        <v>7</v>
      </c>
      <c r="AG17" s="478" t="str">
        <f>IF(A!AG52&gt;0,A!AG52," ")</f>
        <v xml:space="preserve"> </v>
      </c>
      <c r="AH17" s="478" t="str">
        <f>IF(A!AH52&gt;0,A!AH52," ")</f>
        <v xml:space="preserve"> </v>
      </c>
      <c r="AI17" s="478" t="str">
        <f>IF(A!AI52&gt;0,A!AI52," ")</f>
        <v xml:space="preserve"> </v>
      </c>
      <c r="AJ17" s="482" t="str">
        <f>IF(A!AJ52&gt;0,A!AJ52," ")</f>
        <v xml:space="preserve"> </v>
      </c>
      <c r="AK17" s="7"/>
      <c r="AL17" s="210"/>
      <c r="AM17" s="211"/>
      <c r="AN17" s="212"/>
      <c r="AO17" s="212"/>
      <c r="AP17" s="212"/>
      <c r="AQ17" s="212"/>
      <c r="AR17" s="212"/>
      <c r="AT17" s="472"/>
    </row>
    <row r="18" ht="12" customHeight="1">
      <c r="A18" s="213" t="str">
        <f>IF(A!A37&gt;0,A!A37," ")</f>
        <v>CollectorC</v>
      </c>
      <c r="B18" s="214"/>
      <c r="C18" s="214"/>
      <c r="D18" s="214"/>
      <c r="E18" s="214"/>
      <c r="F18" s="215"/>
      <c r="G18" s="477">
        <f>IF(A!G53&gt;0,A!G53," ")</f>
        <v>3</v>
      </c>
      <c r="H18" s="478">
        <f>IF(A!H53&gt;0,A!H53," ")</f>
        <v>4</v>
      </c>
      <c r="I18" s="478" t="str">
        <f>IF(A!I53&gt;0,A!I53," ")</f>
        <v xml:space="preserve"> </v>
      </c>
      <c r="J18" s="478" t="str">
        <f>IF(A!J53&gt;0,A!J53," ")</f>
        <v xml:space="preserve"> </v>
      </c>
      <c r="K18" s="478" t="str">
        <f>IF(A!K53&gt;0,A!K53," ")</f>
        <v xml:space="preserve"> </v>
      </c>
      <c r="L18" s="479" t="str">
        <f>IF(A!L53&gt;0,A!L53," ")</f>
        <v xml:space="preserve"> </v>
      </c>
      <c r="M18" s="477">
        <f>IF(A!M53&gt;0,A!M53," ")</f>
        <v>4</v>
      </c>
      <c r="N18" s="478">
        <f>IF(A!N53&gt;0,A!N53," ")</f>
        <v>5</v>
      </c>
      <c r="O18" s="478" t="str">
        <f>IF(A!O53&gt;0,A!O53," ")</f>
        <v xml:space="preserve"> </v>
      </c>
      <c r="P18" s="478" t="str">
        <f>IF(A!P53&gt;0,A!P53," ")</f>
        <v xml:space="preserve"> </v>
      </c>
      <c r="Q18" s="478" t="str">
        <f>IF(A!Q53&gt;0,A!Q53," ")</f>
        <v xml:space="preserve"> </v>
      </c>
      <c r="R18" s="479" t="str">
        <f>IF(A!R53&gt;0,A!R53," ")</f>
        <v xml:space="preserve"> </v>
      </c>
      <c r="S18" s="477">
        <f>IF(A!S53&gt;0,A!S53," ")</f>
        <v>5</v>
      </c>
      <c r="T18" s="478">
        <f>IF(A!T53&gt;0,A!T53," ")</f>
        <v>6</v>
      </c>
      <c r="U18" s="478" t="str">
        <f>IF(A!U53&gt;0,A!U53," ")</f>
        <v xml:space="preserve"> </v>
      </c>
      <c r="V18" s="478" t="str">
        <f>IF(A!V53&gt;0,A!V53," ")</f>
        <v xml:space="preserve"> </v>
      </c>
      <c r="W18" s="478" t="str">
        <f>IF(A!W53&gt;0,A!W53," ")</f>
        <v xml:space="preserve"> </v>
      </c>
      <c r="X18" s="479" t="str">
        <f>IF(A!X53&gt;0,A!X53," ")</f>
        <v xml:space="preserve"> </v>
      </c>
      <c r="Y18" s="480">
        <f>IF(A!Y53&gt;0,A!Y53," ")</f>
        <v>6</v>
      </c>
      <c r="Z18" s="478">
        <f>IF(A!Z53&gt;0,A!Z53," ")</f>
        <v>7</v>
      </c>
      <c r="AA18" s="478" t="str">
        <f>IF(A!AA53&gt;0,A!AA53," ")</f>
        <v xml:space="preserve"> </v>
      </c>
      <c r="AB18" s="478" t="str">
        <f>IF(A!AB53&gt;0,A!AB53," ")</f>
        <v xml:space="preserve"> </v>
      </c>
      <c r="AC18" s="478" t="str">
        <f>IF(A!AC53&gt;0,A!AC53," ")</f>
        <v xml:space="preserve"> </v>
      </c>
      <c r="AD18" s="481" t="str">
        <f>IF(A!AD53&gt;0,A!AD53," ")</f>
        <v xml:space="preserve"> </v>
      </c>
      <c r="AE18" s="477">
        <f>IF(A!AE53&gt;0,A!AE53," ")</f>
        <v>7</v>
      </c>
      <c r="AF18" s="478">
        <f>IF(A!AF53&gt;0,A!AF53," ")</f>
        <v>8</v>
      </c>
      <c r="AG18" s="478" t="str">
        <f>IF(A!AG53&gt;0,A!AG53," ")</f>
        <v xml:space="preserve"> </v>
      </c>
      <c r="AH18" s="478" t="str">
        <f>IF(A!AH53&gt;0,A!AH53," ")</f>
        <v xml:space="preserve"> </v>
      </c>
      <c r="AI18" s="478" t="str">
        <f>IF(A!AI53&gt;0,A!AI53," ")</f>
        <v xml:space="preserve"> </v>
      </c>
      <c r="AJ18" s="482" t="str">
        <f>IF(A!AJ53&gt;0,A!AJ53," ")</f>
        <v xml:space="preserve"> </v>
      </c>
      <c r="AK18" s="7"/>
      <c r="AL18" s="210"/>
      <c r="AM18" s="211"/>
      <c r="AN18" s="212"/>
      <c r="AO18" s="212"/>
      <c r="AP18" s="212"/>
      <c r="AQ18" s="212"/>
      <c r="AR18" s="212"/>
      <c r="AT18" s="472"/>
    </row>
    <row r="19" ht="12" customHeight="1">
      <c r="A19" s="213" t="str">
        <f>IF(A!A38&gt;0,A!A38," ")</f>
        <v>CollectorD</v>
      </c>
      <c r="B19" s="214"/>
      <c r="C19" s="214"/>
      <c r="D19" s="214"/>
      <c r="E19" s="214"/>
      <c r="F19" s="215"/>
      <c r="G19" s="477">
        <f>IF(A!G54&gt;0,A!G54," ")</f>
        <v>4</v>
      </c>
      <c r="H19" s="478">
        <f>IF(A!H54&gt;0,A!H54," ")</f>
        <v>5</v>
      </c>
      <c r="I19" s="478" t="str">
        <f>IF(A!I54&gt;0,A!I54," ")</f>
        <v xml:space="preserve"> </v>
      </c>
      <c r="J19" s="478" t="str">
        <f>IF(A!J54&gt;0,A!J54," ")</f>
        <v xml:space="preserve"> </v>
      </c>
      <c r="K19" s="478" t="str">
        <f>IF(A!K54&gt;0,A!K54," ")</f>
        <v xml:space="preserve"> </v>
      </c>
      <c r="L19" s="479" t="str">
        <f>IF(A!L54&gt;0,A!L54," ")</f>
        <v xml:space="preserve"> </v>
      </c>
      <c r="M19" s="477">
        <f>IF(A!M54&gt;0,A!M54," ")</f>
        <v>5</v>
      </c>
      <c r="N19" s="478">
        <f>IF(A!N54&gt;0,A!N54," ")</f>
        <v>6</v>
      </c>
      <c r="O19" s="478" t="str">
        <f>IF(A!O54&gt;0,A!O54," ")</f>
        <v xml:space="preserve"> </v>
      </c>
      <c r="P19" s="478" t="str">
        <f>IF(A!P54&gt;0,A!P54," ")</f>
        <v xml:space="preserve"> </v>
      </c>
      <c r="Q19" s="478" t="str">
        <f>IF(A!Q54&gt;0,A!Q54," ")</f>
        <v xml:space="preserve"> </v>
      </c>
      <c r="R19" s="479" t="str">
        <f>IF(A!R54&gt;0,A!R54," ")</f>
        <v xml:space="preserve"> </v>
      </c>
      <c r="S19" s="477">
        <f>IF(A!S54&gt;0,A!S54," ")</f>
        <v>6</v>
      </c>
      <c r="T19" s="478">
        <f>IF(A!T54&gt;0,A!T54," ")</f>
        <v>7</v>
      </c>
      <c r="U19" s="478" t="str">
        <f>IF(A!U54&gt;0,A!U54," ")</f>
        <v xml:space="preserve"> </v>
      </c>
      <c r="V19" s="478" t="str">
        <f>IF(A!V54&gt;0,A!V54," ")</f>
        <v xml:space="preserve"> </v>
      </c>
      <c r="W19" s="478" t="str">
        <f>IF(A!W54&gt;0,A!W54," ")</f>
        <v xml:space="preserve"> </v>
      </c>
      <c r="X19" s="479" t="str">
        <f>IF(A!X54&gt;0,A!X54," ")</f>
        <v xml:space="preserve"> </v>
      </c>
      <c r="Y19" s="480">
        <f>IF(A!Y54&gt;0,A!Y54," ")</f>
        <v>7</v>
      </c>
      <c r="Z19" s="478">
        <f>IF(A!Z54&gt;0,A!Z54," ")</f>
        <v>8</v>
      </c>
      <c r="AA19" s="478" t="str">
        <f>IF(A!AA54&gt;0,A!AA54," ")</f>
        <v xml:space="preserve"> </v>
      </c>
      <c r="AB19" s="478" t="str">
        <f>IF(A!AB54&gt;0,A!AB54," ")</f>
        <v xml:space="preserve"> </v>
      </c>
      <c r="AC19" s="478" t="str">
        <f>IF(A!AC54&gt;0,A!AC54," ")</f>
        <v xml:space="preserve"> </v>
      </c>
      <c r="AD19" s="481" t="str">
        <f>IF(A!AD54&gt;0,A!AD54," ")</f>
        <v xml:space="preserve"> </v>
      </c>
      <c r="AE19" s="477">
        <f>IF(A!AE54&gt;0,A!AE54," ")</f>
        <v>8</v>
      </c>
      <c r="AF19" s="478">
        <f>IF(A!AF54&gt;0,A!AF54," ")</f>
        <v>9</v>
      </c>
      <c r="AG19" s="478" t="str">
        <f>IF(A!AG54&gt;0,A!AG54," ")</f>
        <v xml:space="preserve"> </v>
      </c>
      <c r="AH19" s="478" t="str">
        <f>IF(A!AH54&gt;0,A!AH54," ")</f>
        <v xml:space="preserve"> </v>
      </c>
      <c r="AI19" s="478" t="str">
        <f>IF(A!AI54&gt;0,A!AI54," ")</f>
        <v xml:space="preserve"> </v>
      </c>
      <c r="AJ19" s="482" t="str">
        <f>IF(A!AJ54&gt;0,A!AJ54," ")</f>
        <v xml:space="preserve"> </v>
      </c>
      <c r="AK19" s="7"/>
      <c r="AL19" s="210"/>
      <c r="AM19" s="211"/>
      <c r="AN19" s="212"/>
      <c r="AO19" s="212"/>
      <c r="AP19" s="212"/>
      <c r="AQ19" s="212"/>
      <c r="AR19" s="212"/>
      <c r="AT19" s="472"/>
    </row>
    <row r="20" ht="12" customHeight="1">
      <c r="A20" s="483" t="str">
        <f>IF(A!A39&gt;0,A!A39," ")</f>
        <v>CollectorE</v>
      </c>
      <c r="B20" s="484"/>
      <c r="C20" s="484"/>
      <c r="D20" s="484"/>
      <c r="E20" s="484"/>
      <c r="F20" s="485"/>
      <c r="G20" s="486">
        <f>IF(A!G55&gt;0,A!G55," ")</f>
        <v>5</v>
      </c>
      <c r="H20" s="487">
        <f>IF(A!H55&gt;0,A!H55," ")</f>
        <v>6</v>
      </c>
      <c r="I20" s="487" t="str">
        <f>IF(A!I55&gt;0,A!I55," ")</f>
        <v xml:space="preserve"> </v>
      </c>
      <c r="J20" s="487" t="str">
        <f>IF(A!J55&gt;0,A!J55," ")</f>
        <v xml:space="preserve"> </v>
      </c>
      <c r="K20" s="487" t="str">
        <f>IF(A!K55&gt;0,A!K55," ")</f>
        <v xml:space="preserve"> </v>
      </c>
      <c r="L20" s="488" t="str">
        <f>IF(A!L55&gt;0,A!L55," ")</f>
        <v xml:space="preserve"> </v>
      </c>
      <c r="M20" s="486">
        <f>IF(A!M55&gt;0,A!M55," ")</f>
        <v>6</v>
      </c>
      <c r="N20" s="487">
        <f>IF(A!N55&gt;0,A!N55," ")</f>
        <v>7</v>
      </c>
      <c r="O20" s="487" t="str">
        <f>IF(A!O55&gt;0,A!O55," ")</f>
        <v xml:space="preserve"> </v>
      </c>
      <c r="P20" s="487" t="str">
        <f>IF(A!P55&gt;0,A!P55," ")</f>
        <v xml:space="preserve"> </v>
      </c>
      <c r="Q20" s="487" t="str">
        <f>IF(A!Q55&gt;0,A!Q55," ")</f>
        <v xml:space="preserve"> </v>
      </c>
      <c r="R20" s="488" t="str">
        <f>IF(A!R55&gt;0,A!R55," ")</f>
        <v xml:space="preserve"> </v>
      </c>
      <c r="S20" s="486">
        <f>IF(A!S55&gt;0,A!S55," ")</f>
        <v>7</v>
      </c>
      <c r="T20" s="487">
        <f>IF(A!T55&gt;0,A!T55," ")</f>
        <v>8</v>
      </c>
      <c r="U20" s="487" t="str">
        <f>IF(A!U55&gt;0,A!U55," ")</f>
        <v xml:space="preserve"> </v>
      </c>
      <c r="V20" s="487" t="str">
        <f>IF(A!V55&gt;0,A!V55," ")</f>
        <v xml:space="preserve"> </v>
      </c>
      <c r="W20" s="487" t="str">
        <f>IF(A!W55&gt;0,A!W55," ")</f>
        <v xml:space="preserve"> </v>
      </c>
      <c r="X20" s="488" t="str">
        <f>IF(A!X55&gt;0,A!X55," ")</f>
        <v xml:space="preserve"> </v>
      </c>
      <c r="Y20" s="486">
        <f>IF(A!Y55&gt;0,A!Y55," ")</f>
        <v>8</v>
      </c>
      <c r="Z20" s="487">
        <f>IF(A!Z55&gt;0,A!Z55," ")</f>
        <v>9</v>
      </c>
      <c r="AA20" s="487" t="str">
        <f>IF(A!AA55&gt;0,A!AA55," ")</f>
        <v xml:space="preserve"> </v>
      </c>
      <c r="AB20" s="487" t="str">
        <f>IF(A!AB55&gt;0,A!AB55," ")</f>
        <v xml:space="preserve"> </v>
      </c>
      <c r="AC20" s="487" t="str">
        <f>IF(A!AC55&gt;0,A!AC55," ")</f>
        <v xml:space="preserve"> </v>
      </c>
      <c r="AD20" s="488" t="str">
        <f>IF(A!AD55&gt;0,A!AD55," ")</f>
        <v xml:space="preserve"> </v>
      </c>
      <c r="AE20" s="486">
        <f>IF(A!AE55&gt;0,A!AE55," ")</f>
        <v>9</v>
      </c>
      <c r="AF20" s="487" t="str">
        <f>IF(A!AF55&gt;0,A!AF55," ")</f>
        <v xml:space="preserve"> </v>
      </c>
      <c r="AG20" s="487" t="str">
        <f>IF(A!AG55&gt;0,A!AG55," ")</f>
        <v xml:space="preserve"> </v>
      </c>
      <c r="AH20" s="487" t="str">
        <f>IF(A!AH55&gt;0,A!AH55," ")</f>
        <v xml:space="preserve"> </v>
      </c>
      <c r="AI20" s="487" t="str">
        <f>IF(A!AI55&gt;0,A!AI55," ")</f>
        <v xml:space="preserve"> </v>
      </c>
      <c r="AJ20" s="489" t="str">
        <f>IF(A!AJ55&gt;0,A!AJ55," ")</f>
        <v xml:space="preserve"> </v>
      </c>
      <c r="AK20" s="7"/>
      <c r="AL20" s="210"/>
      <c r="AM20" s="211"/>
      <c r="AN20" s="212"/>
      <c r="AO20" s="212"/>
      <c r="AP20" s="212"/>
      <c r="AQ20" s="212"/>
      <c r="AR20" s="212"/>
      <c r="AT20" s="472"/>
    </row>
    <row r="21" ht="3.75" customHeight="1">
      <c r="A21" s="344"/>
      <c r="B21" s="345"/>
      <c r="C21" s="345"/>
      <c r="D21" s="345"/>
      <c r="E21" s="345"/>
      <c r="F21" s="345"/>
      <c r="G21" s="345"/>
      <c r="H21" s="345"/>
      <c r="I21" s="345"/>
      <c r="J21" s="345"/>
      <c r="K21" s="345"/>
      <c r="L21" s="345"/>
      <c r="M21" s="345"/>
      <c r="N21" s="345"/>
      <c r="O21" s="345"/>
      <c r="P21" s="345"/>
      <c r="Q21" s="345"/>
      <c r="R21" s="345"/>
      <c r="S21" s="345"/>
      <c r="T21" s="345"/>
      <c r="U21" s="345"/>
      <c r="V21" s="345"/>
      <c r="W21" s="345"/>
      <c r="X21" s="345"/>
      <c r="Y21" s="345"/>
      <c r="Z21" s="345"/>
      <c r="AA21" s="345"/>
      <c r="AB21" s="345"/>
      <c r="AC21" s="345"/>
      <c r="AD21" s="345"/>
      <c r="AE21" s="345"/>
      <c r="AF21" s="345"/>
      <c r="AG21" s="345"/>
      <c r="AH21" s="345"/>
      <c r="AI21" s="345"/>
      <c r="AJ21" s="346"/>
      <c r="AK21" s="7"/>
    </row>
    <row r="22" ht="12" customHeight="1">
      <c r="A22" s="490" t="s">
        <v>209</v>
      </c>
      <c r="B22" s="491"/>
      <c r="C22" s="491"/>
      <c r="D22" s="491"/>
      <c r="E22" s="491"/>
      <c r="F22" s="491"/>
      <c r="G22" s="491"/>
      <c r="H22" s="491"/>
      <c r="I22" s="491"/>
      <c r="J22" s="491"/>
      <c r="K22" s="491"/>
      <c r="L22" s="491"/>
      <c r="M22" s="491"/>
      <c r="N22" s="491"/>
      <c r="O22" s="491"/>
      <c r="P22" s="491"/>
      <c r="Q22" s="491"/>
      <c r="R22" s="491"/>
      <c r="S22" s="491"/>
      <c r="T22" s="491"/>
      <c r="U22" s="491"/>
      <c r="V22" s="491"/>
      <c r="W22" s="491"/>
      <c r="X22" s="491"/>
      <c r="Y22" s="492" t="s">
        <v>210</v>
      </c>
      <c r="Z22" s="493"/>
      <c r="AA22" s="493"/>
      <c r="AB22" s="493"/>
      <c r="AC22" s="493"/>
      <c r="AD22" s="493"/>
      <c r="AE22" s="493"/>
      <c r="AF22" s="493"/>
      <c r="AG22" s="493"/>
      <c r="AH22" s="493"/>
      <c r="AI22" s="493"/>
      <c r="AJ22" s="494"/>
      <c r="AK22" s="7"/>
    </row>
    <row r="23" ht="12" customHeight="1">
      <c r="A23" s="495" t="s">
        <v>211</v>
      </c>
      <c r="B23" s="496"/>
      <c r="C23" s="496"/>
      <c r="D23" s="496"/>
      <c r="E23" s="496"/>
      <c r="F23" s="497"/>
      <c r="G23" s="498" t="s">
        <v>92</v>
      </c>
      <c r="H23" s="499"/>
      <c r="I23" s="499"/>
      <c r="J23" s="499"/>
      <c r="K23" s="499"/>
      <c r="L23" s="500"/>
      <c r="M23" s="501" t="s">
        <v>212</v>
      </c>
      <c r="N23" s="496"/>
      <c r="O23" s="496"/>
      <c r="P23" s="496"/>
      <c r="Q23" s="496"/>
      <c r="R23" s="497"/>
      <c r="S23" s="498">
        <v>1</v>
      </c>
      <c r="T23" s="499"/>
      <c r="U23" s="499"/>
      <c r="V23" s="499"/>
      <c r="W23" s="499"/>
      <c r="X23" s="500"/>
      <c r="Y23" s="502" t="s">
        <v>213</v>
      </c>
      <c r="Z23" s="503"/>
      <c r="AA23" s="503"/>
      <c r="AB23" s="503"/>
      <c r="AC23" s="503"/>
      <c r="AD23" s="504"/>
      <c r="AE23" s="498" t="s">
        <v>93</v>
      </c>
      <c r="AF23" s="499"/>
      <c r="AG23" s="499"/>
      <c r="AH23" s="499"/>
      <c r="AI23" s="499"/>
      <c r="AJ23" s="505"/>
      <c r="AK23" s="349"/>
    </row>
    <row r="24" ht="12" customHeight="1">
      <c r="A24" s="506" t="s">
        <v>214</v>
      </c>
      <c r="B24" s="507"/>
      <c r="C24" s="507"/>
      <c r="D24" s="507"/>
      <c r="E24" s="507"/>
      <c r="F24" s="507"/>
      <c r="G24" s="507"/>
      <c r="H24" s="507"/>
      <c r="I24" s="507"/>
      <c r="J24" s="507"/>
      <c r="K24" s="507"/>
      <c r="L24" s="507"/>
      <c r="M24" s="507"/>
      <c r="N24" s="507"/>
      <c r="O24" s="507"/>
      <c r="P24" s="507"/>
      <c r="Q24" s="507"/>
      <c r="R24" s="507"/>
      <c r="S24" s="507"/>
      <c r="T24" s="507"/>
      <c r="U24" s="507"/>
      <c r="V24" s="507"/>
      <c r="W24" s="507"/>
      <c r="X24" s="507"/>
      <c r="Y24" s="507"/>
      <c r="Z24" s="507"/>
      <c r="AA24" s="507"/>
      <c r="AB24" s="507"/>
      <c r="AC24" s="507"/>
      <c r="AD24" s="507"/>
      <c r="AE24" s="507"/>
      <c r="AF24" s="507"/>
      <c r="AG24" s="507"/>
      <c r="AH24" s="507"/>
      <c r="AI24" s="507"/>
      <c r="AJ24" s="508"/>
      <c r="AK24" s="7"/>
    </row>
    <row r="25" ht="12" customHeight="1">
      <c r="A25" s="509" t="s">
        <v>215</v>
      </c>
      <c r="B25" s="113"/>
      <c r="C25" s="113"/>
      <c r="D25" s="113"/>
      <c r="E25" s="113"/>
      <c r="F25" s="113"/>
      <c r="G25" s="113"/>
      <c r="H25" s="113"/>
      <c r="I25" s="113"/>
      <c r="J25" s="510" t="s">
        <v>216</v>
      </c>
      <c r="K25" s="511"/>
      <c r="L25" s="512"/>
      <c r="M25" s="513" t="s">
        <v>217</v>
      </c>
      <c r="N25" s="514"/>
      <c r="O25" s="514"/>
      <c r="P25" s="514"/>
      <c r="Q25" s="514"/>
      <c r="R25" s="515">
        <v>110</v>
      </c>
      <c r="S25" s="515"/>
      <c r="T25" s="516" t="s">
        <v>218</v>
      </c>
      <c r="U25" s="513" t="s">
        <v>217</v>
      </c>
      <c r="V25" s="514"/>
      <c r="W25" s="514"/>
      <c r="X25" s="514"/>
      <c r="Y25" s="514"/>
      <c r="Z25" s="515">
        <v>140</v>
      </c>
      <c r="AA25" s="515"/>
      <c r="AB25" s="516" t="s">
        <v>218</v>
      </c>
      <c r="AC25" s="517" t="s">
        <v>217</v>
      </c>
      <c r="AD25" s="518"/>
      <c r="AE25" s="518"/>
      <c r="AF25" s="518"/>
      <c r="AG25" s="518"/>
      <c r="AH25" s="519">
        <v>170</v>
      </c>
      <c r="AI25" s="519"/>
      <c r="AJ25" s="520" t="s">
        <v>218</v>
      </c>
      <c r="AK25" s="7"/>
      <c r="AL25" s="521"/>
      <c r="AM25" s="521"/>
      <c r="AN25" s="521"/>
      <c r="AO25" s="521"/>
      <c r="AP25" s="521"/>
      <c r="AQ25" s="521"/>
      <c r="AR25" s="521"/>
      <c r="AS25" s="521"/>
      <c r="AT25" s="521"/>
      <c r="AU25" s="521"/>
      <c r="AV25" s="521"/>
      <c r="AW25" s="521"/>
      <c r="AX25" s="521"/>
      <c r="AY25" s="521"/>
    </row>
    <row r="26" ht="12" customHeight="1">
      <c r="A26" s="509"/>
      <c r="B26" s="113"/>
      <c r="C26" s="113"/>
      <c r="D26" s="113"/>
      <c r="E26" s="113"/>
      <c r="F26" s="113"/>
      <c r="G26" s="113"/>
      <c r="H26" s="113"/>
      <c r="I26" s="113"/>
      <c r="J26" s="522"/>
      <c r="K26" s="523"/>
      <c r="L26" s="524"/>
      <c r="M26" s="525" t="s">
        <v>219</v>
      </c>
      <c r="N26" s="526"/>
      <c r="O26" s="526" t="s">
        <v>220</v>
      </c>
      <c r="P26" s="526"/>
      <c r="Q26" s="526" t="s">
        <v>221</v>
      </c>
      <c r="R26" s="526"/>
      <c r="S26" s="527" t="s">
        <v>222</v>
      </c>
      <c r="T26" s="528"/>
      <c r="U26" s="525" t="s">
        <v>219</v>
      </c>
      <c r="V26" s="526"/>
      <c r="W26" s="526" t="s">
        <v>220</v>
      </c>
      <c r="X26" s="526"/>
      <c r="Y26" s="526" t="s">
        <v>221</v>
      </c>
      <c r="Z26" s="526"/>
      <c r="AA26" s="527" t="s">
        <v>222</v>
      </c>
      <c r="AB26" s="528"/>
      <c r="AC26" s="529" t="s">
        <v>219</v>
      </c>
      <c r="AD26" s="526"/>
      <c r="AE26" s="526" t="s">
        <v>220</v>
      </c>
      <c r="AF26" s="526"/>
      <c r="AG26" s="526" t="s">
        <v>221</v>
      </c>
      <c r="AH26" s="526"/>
      <c r="AI26" s="527" t="s">
        <v>222</v>
      </c>
      <c r="AJ26" s="530"/>
      <c r="AK26" s="349"/>
      <c r="AZ26" s="26" t="s">
        <v>10</v>
      </c>
      <c r="BA26" s="26">
        <v>50</v>
      </c>
      <c r="BB26" s="26">
        <v>80</v>
      </c>
      <c r="BC26" s="26">
        <v>110</v>
      </c>
      <c r="BD26" s="26">
        <v>140</v>
      </c>
      <c r="BE26" s="26">
        <v>170</v>
      </c>
      <c r="BF26" s="26">
        <v>200</v>
      </c>
      <c r="BG26" s="26">
        <v>250</v>
      </c>
      <c r="BH26" s="26">
        <v>300</v>
      </c>
      <c r="BI26" s="26">
        <v>400</v>
      </c>
      <c r="BJ26" s="26">
        <v>600</v>
      </c>
      <c r="BK26" s="26">
        <f>ROUND(+BJ26*SQRT(2),-1)</f>
        <v>850</v>
      </c>
      <c r="BL26" s="26">
        <f>ROUND(+BK26*SQRT(2),-1)</f>
        <v>1200</v>
      </c>
      <c r="BM26" s="26">
        <f>ROUND(+BL26*SQRT(2),-1)</f>
        <v>1700</v>
      </c>
    </row>
    <row r="27" ht="12" customHeight="1">
      <c r="A27" s="531"/>
      <c r="B27" s="532"/>
      <c r="C27" s="532"/>
      <c r="D27" s="532"/>
      <c r="E27" s="532"/>
      <c r="F27" s="532"/>
      <c r="G27" s="532"/>
      <c r="H27" s="532"/>
      <c r="I27" s="532"/>
      <c r="J27" s="533" t="s">
        <v>223</v>
      </c>
      <c r="K27" s="534"/>
      <c r="L27" s="535"/>
      <c r="M27" s="533" t="s">
        <v>223</v>
      </c>
      <c r="N27" s="536"/>
      <c r="O27" s="533" t="s">
        <v>223</v>
      </c>
      <c r="P27" s="536"/>
      <c r="Q27" s="533" t="s">
        <v>223</v>
      </c>
      <c r="R27" s="536"/>
      <c r="S27" s="537" t="s">
        <v>224</v>
      </c>
      <c r="T27" s="538"/>
      <c r="U27" s="533" t="s">
        <v>223</v>
      </c>
      <c r="V27" s="536"/>
      <c r="W27" s="533" t="s">
        <v>223</v>
      </c>
      <c r="X27" s="536"/>
      <c r="Y27" s="533" t="s">
        <v>223</v>
      </c>
      <c r="Z27" s="536"/>
      <c r="AA27" s="537" t="s">
        <v>224</v>
      </c>
      <c r="AB27" s="538"/>
      <c r="AC27" s="533" t="s">
        <v>223</v>
      </c>
      <c r="AD27" s="536"/>
      <c r="AE27" s="533" t="s">
        <v>223</v>
      </c>
      <c r="AF27" s="536"/>
      <c r="AG27" s="533" t="s">
        <v>223</v>
      </c>
      <c r="AH27" s="536"/>
      <c r="AI27" s="537" t="s">
        <v>224</v>
      </c>
      <c r="AJ27" s="539"/>
      <c r="AK27" s="349"/>
    </row>
    <row r="28" ht="12" customHeight="1">
      <c r="A28" s="540" t="s">
        <v>225</v>
      </c>
      <c r="B28" s="541"/>
      <c r="C28" s="541"/>
      <c r="D28" s="541"/>
      <c r="E28" s="541"/>
      <c r="F28" s="541"/>
      <c r="G28" s="541"/>
      <c r="H28" s="541"/>
      <c r="I28" s="541"/>
      <c r="J28" s="542">
        <v>0</v>
      </c>
      <c r="K28" s="543"/>
      <c r="L28" s="544"/>
      <c r="M28" s="545">
        <v>0</v>
      </c>
      <c r="N28" s="546"/>
      <c r="O28" s="547">
        <v>0</v>
      </c>
      <c r="P28" s="548"/>
      <c r="Q28" s="547">
        <v>0</v>
      </c>
      <c r="R28" s="548"/>
      <c r="S28" s="547">
        <v>0</v>
      </c>
      <c r="T28" s="549"/>
      <c r="U28" s="550">
        <v>0</v>
      </c>
      <c r="V28" s="548"/>
      <c r="W28" s="547">
        <v>0</v>
      </c>
      <c r="X28" s="548"/>
      <c r="Y28" s="547">
        <v>0</v>
      </c>
      <c r="Z28" s="548"/>
      <c r="AA28" s="547">
        <v>0</v>
      </c>
      <c r="AB28" s="549"/>
      <c r="AC28" s="550">
        <v>0</v>
      </c>
      <c r="AD28" s="548"/>
      <c r="AE28" s="547">
        <v>0</v>
      </c>
      <c r="AF28" s="548"/>
      <c r="AG28" s="547">
        <v>0</v>
      </c>
      <c r="AH28" s="548"/>
      <c r="AI28" s="547">
        <v>0</v>
      </c>
      <c r="AJ28" s="551"/>
      <c r="AK28" s="7"/>
    </row>
    <row r="29" ht="12" customHeight="1">
      <c r="A29" s="552" t="s">
        <v>226</v>
      </c>
      <c r="B29" s="553"/>
      <c r="C29" s="553"/>
      <c r="D29" s="553"/>
      <c r="E29" s="553"/>
      <c r="F29" s="553"/>
      <c r="G29" s="553"/>
      <c r="H29" s="553"/>
      <c r="I29" s="553"/>
      <c r="J29" s="542">
        <v>0</v>
      </c>
      <c r="K29" s="543"/>
      <c r="L29" s="544"/>
      <c r="M29" s="545">
        <v>0</v>
      </c>
      <c r="N29" s="546"/>
      <c r="O29" s="554">
        <v>0</v>
      </c>
      <c r="P29" s="555"/>
      <c r="Q29" s="554">
        <v>0</v>
      </c>
      <c r="R29" s="555"/>
      <c r="S29" s="554">
        <v>0</v>
      </c>
      <c r="T29" s="556"/>
      <c r="U29" s="557">
        <v>0</v>
      </c>
      <c r="V29" s="555"/>
      <c r="W29" s="554">
        <v>0</v>
      </c>
      <c r="X29" s="555"/>
      <c r="Y29" s="554">
        <v>0</v>
      </c>
      <c r="Z29" s="555"/>
      <c r="AA29" s="554">
        <v>0</v>
      </c>
      <c r="AB29" s="556"/>
      <c r="AC29" s="557">
        <v>0</v>
      </c>
      <c r="AD29" s="555"/>
      <c r="AE29" s="554">
        <v>0</v>
      </c>
      <c r="AF29" s="555"/>
      <c r="AG29" s="554">
        <v>0</v>
      </c>
      <c r="AH29" s="555"/>
      <c r="AI29" s="554">
        <v>0</v>
      </c>
      <c r="AJ29" s="558"/>
      <c r="AK29" s="7"/>
    </row>
    <row r="30" ht="12" customHeight="1">
      <c r="A30" s="552" t="s">
        <v>227</v>
      </c>
      <c r="B30" s="553"/>
      <c r="C30" s="553"/>
      <c r="D30" s="553"/>
      <c r="E30" s="553"/>
      <c r="F30" s="553"/>
      <c r="G30" s="553"/>
      <c r="H30" s="553"/>
      <c r="I30" s="553"/>
      <c r="J30" s="542">
        <v>0</v>
      </c>
      <c r="K30" s="543"/>
      <c r="L30" s="544"/>
      <c r="M30" s="545">
        <v>0</v>
      </c>
      <c r="N30" s="546"/>
      <c r="O30" s="554">
        <v>0</v>
      </c>
      <c r="P30" s="555"/>
      <c r="Q30" s="554">
        <v>0</v>
      </c>
      <c r="R30" s="555"/>
      <c r="S30" s="554">
        <v>0</v>
      </c>
      <c r="T30" s="556"/>
      <c r="U30" s="557">
        <v>0</v>
      </c>
      <c r="V30" s="555"/>
      <c r="W30" s="554">
        <v>0</v>
      </c>
      <c r="X30" s="555"/>
      <c r="Y30" s="554">
        <v>0</v>
      </c>
      <c r="Z30" s="555"/>
      <c r="AA30" s="554">
        <v>0</v>
      </c>
      <c r="AB30" s="556"/>
      <c r="AC30" s="557">
        <v>0</v>
      </c>
      <c r="AD30" s="555"/>
      <c r="AE30" s="554">
        <v>0</v>
      </c>
      <c r="AF30" s="555"/>
      <c r="AG30" s="554">
        <v>0</v>
      </c>
      <c r="AH30" s="555"/>
      <c r="AI30" s="554">
        <v>0</v>
      </c>
      <c r="AJ30" s="558"/>
      <c r="AK30" s="7"/>
    </row>
    <row r="31" ht="12" customHeight="1">
      <c r="A31" s="552" t="s">
        <v>228</v>
      </c>
      <c r="B31" s="553"/>
      <c r="C31" s="553"/>
      <c r="D31" s="553"/>
      <c r="E31" s="553"/>
      <c r="F31" s="553"/>
      <c r="G31" s="553"/>
      <c r="H31" s="553"/>
      <c r="I31" s="553"/>
      <c r="J31" s="542">
        <v>0</v>
      </c>
      <c r="K31" s="543"/>
      <c r="L31" s="544"/>
      <c r="M31" s="545">
        <v>0</v>
      </c>
      <c r="N31" s="546"/>
      <c r="O31" s="554">
        <v>0</v>
      </c>
      <c r="P31" s="555"/>
      <c r="Q31" s="554">
        <v>0</v>
      </c>
      <c r="R31" s="555"/>
      <c r="S31" s="554">
        <v>0</v>
      </c>
      <c r="T31" s="556"/>
      <c r="U31" s="557">
        <v>0</v>
      </c>
      <c r="V31" s="555"/>
      <c r="W31" s="554">
        <v>0</v>
      </c>
      <c r="X31" s="555"/>
      <c r="Y31" s="554">
        <v>0</v>
      </c>
      <c r="Z31" s="555"/>
      <c r="AA31" s="554">
        <v>0</v>
      </c>
      <c r="AB31" s="556"/>
      <c r="AC31" s="557">
        <v>0</v>
      </c>
      <c r="AD31" s="555"/>
      <c r="AE31" s="554">
        <v>0</v>
      </c>
      <c r="AF31" s="555"/>
      <c r="AG31" s="554">
        <v>0</v>
      </c>
      <c r="AH31" s="555"/>
      <c r="AI31" s="554">
        <v>0</v>
      </c>
      <c r="AJ31" s="558"/>
      <c r="AK31" s="7"/>
    </row>
    <row r="32" ht="12" customHeight="1">
      <c r="A32" s="559" t="s">
        <v>229</v>
      </c>
      <c r="B32" s="77"/>
      <c r="C32" s="77"/>
      <c r="D32" s="77"/>
      <c r="E32" s="77"/>
      <c r="F32" s="77"/>
      <c r="G32" s="77"/>
      <c r="H32" s="77"/>
      <c r="I32" s="77"/>
      <c r="J32" s="542">
        <v>0</v>
      </c>
      <c r="K32" s="543"/>
      <c r="L32" s="544"/>
      <c r="M32" s="545">
        <v>0</v>
      </c>
      <c r="N32" s="546"/>
      <c r="O32" s="554">
        <v>0</v>
      </c>
      <c r="P32" s="555"/>
      <c r="Q32" s="554">
        <v>0</v>
      </c>
      <c r="R32" s="555"/>
      <c r="S32" s="554">
        <v>0</v>
      </c>
      <c r="T32" s="556"/>
      <c r="U32" s="557">
        <v>0</v>
      </c>
      <c r="V32" s="555"/>
      <c r="W32" s="554">
        <v>0</v>
      </c>
      <c r="X32" s="555"/>
      <c r="Y32" s="554">
        <v>0</v>
      </c>
      <c r="Z32" s="555"/>
      <c r="AA32" s="554">
        <v>0</v>
      </c>
      <c r="AB32" s="556"/>
      <c r="AC32" s="557">
        <v>0</v>
      </c>
      <c r="AD32" s="555"/>
      <c r="AE32" s="554">
        <v>0</v>
      </c>
      <c r="AF32" s="555"/>
      <c r="AG32" s="554">
        <v>0</v>
      </c>
      <c r="AH32" s="555"/>
      <c r="AI32" s="554">
        <v>0</v>
      </c>
      <c r="AJ32" s="558"/>
      <c r="AK32" s="7"/>
    </row>
    <row r="33" ht="12" customHeight="1">
      <c r="A33" s="552"/>
      <c r="B33" s="553"/>
      <c r="C33" s="553"/>
      <c r="D33" s="553"/>
      <c r="E33" s="553"/>
      <c r="F33" s="553"/>
      <c r="G33" s="553"/>
      <c r="H33" s="553"/>
      <c r="I33" s="553"/>
      <c r="J33" s="560"/>
      <c r="K33" s="561"/>
      <c r="L33" s="562"/>
      <c r="M33" s="563"/>
      <c r="N33" s="564"/>
      <c r="O33" s="564"/>
      <c r="P33" s="564"/>
      <c r="Q33" s="564"/>
      <c r="R33" s="564"/>
      <c r="S33" s="564"/>
      <c r="T33" s="565"/>
      <c r="U33" s="563"/>
      <c r="V33" s="564"/>
      <c r="W33" s="564"/>
      <c r="X33" s="564"/>
      <c r="Y33" s="564"/>
      <c r="Z33" s="564"/>
      <c r="AA33" s="564"/>
      <c r="AB33" s="565"/>
      <c r="AC33" s="566"/>
      <c r="AD33" s="564"/>
      <c r="AE33" s="564"/>
      <c r="AF33" s="564"/>
      <c r="AG33" s="564"/>
      <c r="AH33" s="564"/>
      <c r="AI33" s="564"/>
      <c r="AJ33" s="567"/>
      <c r="AK33" s="7"/>
    </row>
    <row r="34" ht="12" customHeight="1">
      <c r="A34" s="552"/>
      <c r="B34" s="553"/>
      <c r="C34" s="553"/>
      <c r="D34" s="553"/>
      <c r="E34" s="553"/>
      <c r="F34" s="553"/>
      <c r="G34" s="553"/>
      <c r="H34" s="553"/>
      <c r="I34" s="553"/>
      <c r="J34" s="568"/>
      <c r="K34" s="569"/>
      <c r="L34" s="570"/>
      <c r="M34" s="571"/>
      <c r="N34" s="572"/>
      <c r="O34" s="572"/>
      <c r="P34" s="572"/>
      <c r="Q34" s="572"/>
      <c r="R34" s="572"/>
      <c r="S34" s="572"/>
      <c r="T34" s="573"/>
      <c r="U34" s="571"/>
      <c r="V34" s="572"/>
      <c r="W34" s="572"/>
      <c r="X34" s="572"/>
      <c r="Y34" s="572"/>
      <c r="Z34" s="572"/>
      <c r="AA34" s="572"/>
      <c r="AB34" s="573"/>
      <c r="AC34" s="574"/>
      <c r="AD34" s="572"/>
      <c r="AE34" s="572"/>
      <c r="AF34" s="572"/>
      <c r="AG34" s="572"/>
      <c r="AH34" s="572"/>
      <c r="AI34" s="572"/>
      <c r="AJ34" s="575"/>
      <c r="AK34" s="7"/>
    </row>
    <row r="35" ht="12" customHeight="1">
      <c r="A35" s="576" t="s">
        <v>230</v>
      </c>
      <c r="B35" s="577"/>
      <c r="C35" s="577"/>
      <c r="D35" s="577"/>
      <c r="E35" s="577"/>
      <c r="F35" s="577"/>
      <c r="G35" s="577"/>
      <c r="H35" s="577"/>
      <c r="I35" s="577"/>
      <c r="J35" s="577"/>
      <c r="K35" s="577"/>
      <c r="L35" s="577"/>
      <c r="M35" s="578"/>
      <c r="N35" s="578"/>
      <c r="O35" s="578"/>
      <c r="P35" s="578"/>
      <c r="Q35" s="578"/>
      <c r="R35" s="578"/>
      <c r="S35" s="578"/>
      <c r="T35" s="578"/>
      <c r="U35" s="578"/>
      <c r="V35" s="578"/>
      <c r="W35" s="578"/>
      <c r="X35" s="578"/>
      <c r="Y35" s="578"/>
      <c r="Z35" s="578"/>
      <c r="AA35" s="578"/>
      <c r="AB35" s="578"/>
      <c r="AC35" s="578"/>
      <c r="AD35" s="578"/>
      <c r="AE35" s="578"/>
      <c r="AF35" s="578"/>
      <c r="AG35" s="578"/>
      <c r="AH35" s="578"/>
      <c r="AI35" s="578"/>
      <c r="AJ35" s="579"/>
      <c r="AK35" s="384"/>
      <c r="AL35" s="385"/>
      <c r="AM35" s="386"/>
      <c r="AN35" s="386"/>
    </row>
    <row r="36" ht="12" customHeight="1">
      <c r="A36" s="580" t="s">
        <v>231</v>
      </c>
      <c r="B36" s="581"/>
      <c r="C36" s="581"/>
      <c r="D36" s="533" t="s">
        <v>223</v>
      </c>
      <c r="E36" s="534"/>
      <c r="F36" s="535"/>
      <c r="G36" s="582" t="str">
        <f>+IF(A!S14=A!AT14,BA36,AZ36)</f>
        <v xml:space="preserve">Annual heat demand for space heating</v>
      </c>
      <c r="H36" s="583"/>
      <c r="I36" s="583"/>
      <c r="J36" s="583"/>
      <c r="K36" s="583"/>
      <c r="L36" s="583"/>
      <c r="M36" s="583"/>
      <c r="N36" s="583"/>
      <c r="O36" s="583"/>
      <c r="P36" s="583"/>
      <c r="Q36" s="583"/>
      <c r="R36" s="583"/>
      <c r="S36" s="583"/>
      <c r="T36" s="583"/>
      <c r="U36" s="583"/>
      <c r="V36" s="583"/>
      <c r="W36" s="583"/>
      <c r="X36" s="583"/>
      <c r="Y36" s="583"/>
      <c r="Z36" s="583"/>
      <c r="AA36" s="583"/>
      <c r="AB36" s="583"/>
      <c r="AC36" s="583"/>
      <c r="AD36" s="583"/>
      <c r="AE36" s="583"/>
      <c r="AF36" s="583"/>
      <c r="AG36" s="583"/>
      <c r="AH36" s="583"/>
      <c r="AI36" s="583"/>
      <c r="AJ36" s="584"/>
      <c r="AK36" s="384"/>
      <c r="AL36" s="385"/>
      <c r="AZ36" s="387" t="s">
        <v>232</v>
      </c>
      <c r="BA36" s="387" t="s">
        <v>233</v>
      </c>
    </row>
    <row r="37" ht="12" customHeight="1">
      <c r="A37" s="580" t="s">
        <v>234</v>
      </c>
      <c r="B37" s="581"/>
      <c r="C37" s="581"/>
      <c r="D37" s="533" t="s">
        <v>223</v>
      </c>
      <c r="E37" s="534"/>
      <c r="F37" s="535"/>
      <c r="G37" s="582" t="str">
        <f>+IF(A!S14=A!AV14,BA37,AZ37)</f>
        <v xml:space="preserve">Annual heat demand for domestic hot water</v>
      </c>
      <c r="H37" s="583"/>
      <c r="I37" s="583"/>
      <c r="J37" s="583"/>
      <c r="K37" s="583"/>
      <c r="L37" s="583"/>
      <c r="M37" s="583"/>
      <c r="N37" s="583"/>
      <c r="O37" s="583"/>
      <c r="P37" s="583"/>
      <c r="Q37" s="583"/>
      <c r="R37" s="583"/>
      <c r="S37" s="583"/>
      <c r="T37" s="583"/>
      <c r="U37" s="583"/>
      <c r="V37" s="583"/>
      <c r="W37" s="583"/>
      <c r="X37" s="583"/>
      <c r="Y37" s="583"/>
      <c r="Z37" s="583"/>
      <c r="AA37" s="583"/>
      <c r="AB37" s="583"/>
      <c r="AC37" s="583"/>
      <c r="AD37" s="583"/>
      <c r="AE37" s="583"/>
      <c r="AF37" s="583"/>
      <c r="AG37" s="583"/>
      <c r="AH37" s="583"/>
      <c r="AI37" s="583"/>
      <c r="AJ37" s="584"/>
      <c r="AK37" s="384"/>
      <c r="AL37" s="385"/>
      <c r="AZ37" s="387" t="s">
        <v>235</v>
      </c>
      <c r="BA37" s="387" t="s">
        <v>236</v>
      </c>
    </row>
    <row r="38" ht="12" customHeight="1">
      <c r="A38" s="585" t="s">
        <v>237</v>
      </c>
      <c r="B38" s="285"/>
      <c r="C38" s="285"/>
      <c r="D38" s="533" t="s">
        <v>223</v>
      </c>
      <c r="E38" s="534"/>
      <c r="F38" s="535"/>
      <c r="G38" s="586" t="s">
        <v>238</v>
      </c>
      <c r="H38" s="587"/>
      <c r="I38" s="587"/>
      <c r="J38" s="587"/>
      <c r="K38" s="587"/>
      <c r="L38" s="587"/>
      <c r="M38" s="587"/>
      <c r="N38" s="587"/>
      <c r="O38" s="587"/>
      <c r="P38" s="587"/>
      <c r="Q38" s="587"/>
      <c r="R38" s="587"/>
      <c r="S38" s="587"/>
      <c r="T38" s="587"/>
      <c r="U38" s="587"/>
      <c r="V38" s="587"/>
      <c r="W38" s="587"/>
      <c r="X38" s="587"/>
      <c r="Y38" s="587"/>
      <c r="Z38" s="587"/>
      <c r="AA38" s="587"/>
      <c r="AB38" s="587"/>
      <c r="AC38" s="587"/>
      <c r="AD38" s="587"/>
      <c r="AE38" s="587"/>
      <c r="AF38" s="587"/>
      <c r="AG38" s="587"/>
      <c r="AH38" s="587"/>
      <c r="AI38" s="587"/>
      <c r="AJ38" s="588"/>
      <c r="AK38" s="384"/>
      <c r="AL38" s="385"/>
      <c r="AM38" s="386"/>
      <c r="AN38" s="386"/>
    </row>
    <row r="39" ht="12" customHeight="1">
      <c r="A39" s="585" t="s">
        <v>239</v>
      </c>
      <c r="B39" s="285"/>
      <c r="C39" s="285"/>
      <c r="D39" s="533" t="s">
        <v>223</v>
      </c>
      <c r="E39" s="534"/>
      <c r="F39" s="535"/>
      <c r="G39" s="589" t="s">
        <v>240</v>
      </c>
      <c r="H39" s="586"/>
      <c r="I39" s="586"/>
      <c r="J39" s="586"/>
      <c r="K39" s="586"/>
      <c r="L39" s="586"/>
      <c r="M39" s="586"/>
      <c r="N39" s="586"/>
      <c r="O39" s="586"/>
      <c r="P39" s="586"/>
      <c r="Q39" s="586"/>
      <c r="R39" s="586"/>
      <c r="S39" s="586"/>
      <c r="T39" s="586"/>
      <c r="U39" s="586"/>
      <c r="V39" s="586"/>
      <c r="W39" s="586"/>
      <c r="X39" s="586"/>
      <c r="Y39" s="586"/>
      <c r="Z39" s="586"/>
      <c r="AA39" s="586"/>
      <c r="AB39" s="586"/>
      <c r="AC39" s="586"/>
      <c r="AD39" s="586"/>
      <c r="AE39" s="586"/>
      <c r="AF39" s="586"/>
      <c r="AG39" s="586"/>
      <c r="AH39" s="586"/>
      <c r="AI39" s="586"/>
      <c r="AJ39" s="590"/>
      <c r="AK39" s="384"/>
      <c r="AL39" s="385"/>
      <c r="AM39" s="386"/>
      <c r="AN39" s="386"/>
    </row>
    <row r="40" ht="12" customHeight="1">
      <c r="A40" s="591" t="s">
        <v>241</v>
      </c>
      <c r="B40" s="592"/>
      <c r="C40" s="593"/>
      <c r="D40" s="594" t="s">
        <v>242</v>
      </c>
      <c r="E40" s="595"/>
      <c r="F40" s="596"/>
      <c r="G40" s="597" t="s">
        <v>243</v>
      </c>
      <c r="H40" s="598"/>
      <c r="I40" s="598"/>
      <c r="J40" s="598"/>
      <c r="K40" s="598"/>
      <c r="L40" s="598"/>
      <c r="M40" s="598"/>
      <c r="N40" s="598"/>
      <c r="O40" s="598"/>
      <c r="P40" s="598"/>
      <c r="Q40" s="598"/>
      <c r="R40" s="598"/>
      <c r="S40" s="598"/>
      <c r="T40" s="598"/>
      <c r="U40" s="598"/>
      <c r="V40" s="598"/>
      <c r="W40" s="598"/>
      <c r="X40" s="598"/>
      <c r="Y40" s="598"/>
      <c r="Z40" s="598"/>
      <c r="AA40" s="598"/>
      <c r="AB40" s="598"/>
      <c r="AC40" s="598"/>
      <c r="AD40" s="598"/>
      <c r="AE40" s="598"/>
      <c r="AF40" s="598"/>
      <c r="AG40" s="598"/>
      <c r="AH40" s="598"/>
      <c r="AI40" s="598"/>
      <c r="AJ40" s="599"/>
      <c r="AK40" s="384"/>
      <c r="AL40" s="385"/>
      <c r="AM40" s="386"/>
      <c r="AN40" s="386"/>
    </row>
    <row r="41" ht="3.75" customHeight="1">
      <c r="A41" s="294"/>
      <c r="B41" s="295"/>
      <c r="C41" s="295"/>
      <c r="D41" s="295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95"/>
      <c r="Y41" s="295"/>
      <c r="Z41" s="295"/>
      <c r="AA41" s="295"/>
      <c r="AB41" s="295"/>
      <c r="AC41" s="295"/>
      <c r="AD41" s="295"/>
      <c r="AE41" s="295"/>
      <c r="AF41" s="295"/>
      <c r="AG41" s="295"/>
      <c r="AH41" s="295"/>
      <c r="AI41" s="295"/>
      <c r="AJ41" s="296"/>
      <c r="AK41" s="7"/>
      <c r="AL41" s="26"/>
    </row>
    <row r="42" s="386" customFormat="1" ht="12">
      <c r="A42" s="39" t="s">
        <v>244</v>
      </c>
      <c r="B42" s="40"/>
      <c r="C42" s="40"/>
      <c r="D42" s="40"/>
      <c r="E42" s="40"/>
      <c r="F42" s="40"/>
      <c r="G42" s="600"/>
      <c r="H42" s="600"/>
      <c r="I42" s="601" t="s">
        <v>225</v>
      </c>
      <c r="J42" s="601"/>
      <c r="K42" s="601"/>
      <c r="L42" s="601"/>
      <c r="M42" s="601" t="s">
        <v>245</v>
      </c>
      <c r="N42" s="601"/>
      <c r="O42" s="601"/>
      <c r="P42" s="601"/>
      <c r="Q42" s="601" t="s">
        <v>227</v>
      </c>
      <c r="R42" s="601"/>
      <c r="S42" s="601"/>
      <c r="T42" s="601"/>
      <c r="U42" s="601" t="s">
        <v>228</v>
      </c>
      <c r="V42" s="601"/>
      <c r="W42" s="601"/>
      <c r="X42" s="601"/>
      <c r="Y42" s="601" t="str">
        <f>IF(A32&lt;&gt;"",A32,"")</f>
        <v xml:space="preserve">Optional OP</v>
      </c>
      <c r="Z42" s="601"/>
      <c r="AA42" s="601"/>
      <c r="AB42" s="601"/>
      <c r="AC42" s="601" t="str">
        <f>IF(A33&lt;&gt;"",A33,"")</f>
        <v/>
      </c>
      <c r="AD42" s="601"/>
      <c r="AE42" s="601"/>
      <c r="AF42" s="601"/>
      <c r="AG42" s="602" t="str">
        <f>IF(A34&lt;&gt;"",A34,"")</f>
        <v/>
      </c>
      <c r="AH42" s="603"/>
      <c r="AI42" s="603"/>
      <c r="AJ42" s="604"/>
      <c r="AK42" s="384"/>
      <c r="AL42" s="385"/>
    </row>
    <row r="43" s="386" customFormat="1" ht="12">
      <c r="A43" s="45"/>
      <c r="B43" s="46"/>
      <c r="C43" s="46"/>
      <c r="D43" s="46"/>
      <c r="E43" s="46"/>
      <c r="F43" s="46"/>
      <c r="G43" s="605" t="s">
        <v>246</v>
      </c>
      <c r="H43" s="605"/>
      <c r="I43" s="606">
        <v>1157</v>
      </c>
      <c r="J43" s="606"/>
      <c r="K43" s="606"/>
      <c r="L43" s="606"/>
      <c r="M43" s="606">
        <v>1230</v>
      </c>
      <c r="N43" s="606"/>
      <c r="O43" s="606"/>
      <c r="P43" s="606"/>
      <c r="Q43" s="606">
        <v>1684</v>
      </c>
      <c r="R43" s="606"/>
      <c r="S43" s="606"/>
      <c r="T43" s="606"/>
      <c r="U43" s="606">
        <v>1736</v>
      </c>
      <c r="V43" s="606"/>
      <c r="W43" s="606"/>
      <c r="X43" s="606"/>
      <c r="Y43" s="607">
        <v>9999</v>
      </c>
      <c r="Z43" s="607"/>
      <c r="AA43" s="607"/>
      <c r="AB43" s="607"/>
      <c r="AC43" s="607"/>
      <c r="AD43" s="607"/>
      <c r="AE43" s="607"/>
      <c r="AF43" s="607"/>
      <c r="AG43" s="607"/>
      <c r="AH43" s="607"/>
      <c r="AI43" s="607"/>
      <c r="AJ43" s="608"/>
      <c r="AK43" s="384"/>
      <c r="AL43" s="388"/>
    </row>
    <row r="44" s="386" customFormat="1" ht="12">
      <c r="A44" s="45"/>
      <c r="B44" s="46"/>
      <c r="C44" s="46"/>
      <c r="D44" s="46"/>
      <c r="E44" s="46"/>
      <c r="F44" s="46"/>
      <c r="G44" s="605" t="s">
        <v>247</v>
      </c>
      <c r="H44" s="605"/>
      <c r="I44" s="609">
        <v>7.5</v>
      </c>
      <c r="J44" s="609"/>
      <c r="K44" s="609"/>
      <c r="L44" s="609"/>
      <c r="M44" s="609">
        <v>9</v>
      </c>
      <c r="N44" s="609"/>
      <c r="O44" s="609"/>
      <c r="P44" s="609"/>
      <c r="Q44" s="609">
        <v>3.2000000000000002</v>
      </c>
      <c r="R44" s="609"/>
      <c r="S44" s="609"/>
      <c r="T44" s="609"/>
      <c r="U44" s="609">
        <v>18.5</v>
      </c>
      <c r="V44" s="609"/>
      <c r="W44" s="609"/>
      <c r="X44" s="609"/>
      <c r="Y44" s="148">
        <v>99.900000000000006</v>
      </c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9"/>
      <c r="AK44" s="384"/>
      <c r="AL44" s="385"/>
    </row>
    <row r="45" s="386" customFormat="1" ht="12">
      <c r="A45" s="45"/>
      <c r="B45" s="46"/>
      <c r="C45" s="46"/>
      <c r="D45" s="46"/>
      <c r="E45" s="46"/>
      <c r="F45" s="46"/>
      <c r="G45" s="605" t="s">
        <v>248</v>
      </c>
      <c r="H45" s="605"/>
      <c r="I45" s="609">
        <v>8.5</v>
      </c>
      <c r="J45" s="609"/>
      <c r="K45" s="609"/>
      <c r="L45" s="609"/>
      <c r="M45" s="609">
        <v>10</v>
      </c>
      <c r="N45" s="609"/>
      <c r="O45" s="609"/>
      <c r="P45" s="609"/>
      <c r="Q45" s="609">
        <v>5.4000000000000004</v>
      </c>
      <c r="R45" s="609"/>
      <c r="S45" s="609"/>
      <c r="T45" s="609"/>
      <c r="U45" s="609">
        <v>17.800000000000001</v>
      </c>
      <c r="V45" s="609"/>
      <c r="W45" s="609"/>
      <c r="X45" s="609"/>
      <c r="Y45" s="148">
        <v>9.9000000000000004</v>
      </c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9"/>
      <c r="AK45" s="384"/>
      <c r="AL45" s="385"/>
      <c r="AM45" s="393"/>
      <c r="AN45" s="393"/>
      <c r="AO45" s="393"/>
      <c r="AP45" s="393"/>
    </row>
    <row r="46" s="386" customFormat="1" ht="12">
      <c r="A46" s="45"/>
      <c r="B46" s="46"/>
      <c r="C46" s="46"/>
      <c r="D46" s="46"/>
      <c r="E46" s="46"/>
      <c r="F46" s="46"/>
      <c r="G46" s="605" t="s">
        <v>249</v>
      </c>
      <c r="H46" s="605"/>
      <c r="I46" s="609">
        <v>6.4000000000000004</v>
      </c>
      <c r="J46" s="609"/>
      <c r="K46" s="609"/>
      <c r="L46" s="609"/>
      <c r="M46" s="609">
        <v>3</v>
      </c>
      <c r="N46" s="609"/>
      <c r="O46" s="609"/>
      <c r="P46" s="609"/>
      <c r="Q46" s="609">
        <v>0.80000000000000004</v>
      </c>
      <c r="R46" s="609"/>
      <c r="S46" s="609"/>
      <c r="T46" s="609"/>
      <c r="U46" s="609">
        <v>7.4000000000000004</v>
      </c>
      <c r="V46" s="609"/>
      <c r="W46" s="609"/>
      <c r="X46" s="609"/>
      <c r="Y46" s="610">
        <v>9.9000000000000004</v>
      </c>
      <c r="Z46" s="611"/>
      <c r="AA46" s="611"/>
      <c r="AB46" s="612"/>
      <c r="AC46" s="610"/>
      <c r="AD46" s="611"/>
      <c r="AE46" s="611"/>
      <c r="AF46" s="612"/>
      <c r="AG46" s="148"/>
      <c r="AH46" s="148"/>
      <c r="AI46" s="148"/>
      <c r="AJ46" s="149"/>
      <c r="AK46" s="384"/>
      <c r="AL46" s="385"/>
      <c r="AM46" s="393"/>
      <c r="AN46" s="393"/>
      <c r="AO46" s="393"/>
      <c r="AP46" s="393"/>
    </row>
    <row r="47" s="386" customFormat="1" ht="12">
      <c r="A47" s="613" t="s">
        <v>246</v>
      </c>
      <c r="B47" s="605"/>
      <c r="C47" s="605"/>
      <c r="D47" s="614" t="s">
        <v>250</v>
      </c>
      <c r="E47" s="614"/>
      <c r="F47" s="614"/>
      <c r="G47" s="615" t="s">
        <v>251</v>
      </c>
      <c r="H47" s="616"/>
      <c r="I47" s="616"/>
      <c r="J47" s="616"/>
      <c r="K47" s="616"/>
      <c r="L47" s="616"/>
      <c r="M47" s="616"/>
      <c r="N47" s="616"/>
      <c r="O47" s="616"/>
      <c r="P47" s="616"/>
      <c r="Q47" s="616"/>
      <c r="R47" s="616"/>
      <c r="S47" s="616"/>
      <c r="T47" s="616"/>
      <c r="U47" s="616"/>
      <c r="V47" s="616"/>
      <c r="W47" s="616"/>
      <c r="X47" s="616"/>
      <c r="Y47" s="616"/>
      <c r="Z47" s="616"/>
      <c r="AA47" s="616"/>
      <c r="AB47" s="616"/>
      <c r="AC47" s="616"/>
      <c r="AD47" s="616"/>
      <c r="AE47" s="616"/>
      <c r="AF47" s="616"/>
      <c r="AG47" s="616"/>
      <c r="AH47" s="616"/>
      <c r="AI47" s="616"/>
      <c r="AJ47" s="617"/>
      <c r="AK47" s="384"/>
      <c r="AL47" s="306"/>
      <c r="AM47" s="306"/>
      <c r="AN47" s="306"/>
      <c r="AO47" s="306"/>
      <c r="AP47" s="306"/>
      <c r="AQ47" s="306"/>
      <c r="AR47" s="306"/>
    </row>
    <row r="48" s="386" customFormat="1" ht="12">
      <c r="A48" s="613" t="s">
        <v>247</v>
      </c>
      <c r="B48" s="605"/>
      <c r="C48" s="605"/>
      <c r="D48" s="285" t="s">
        <v>118</v>
      </c>
      <c r="E48" s="285"/>
      <c r="F48" s="285"/>
      <c r="G48" s="615" t="s">
        <v>252</v>
      </c>
      <c r="H48" s="616"/>
      <c r="I48" s="616"/>
      <c r="J48" s="616"/>
      <c r="K48" s="616"/>
      <c r="L48" s="616"/>
      <c r="M48" s="616"/>
      <c r="N48" s="616"/>
      <c r="O48" s="616"/>
      <c r="P48" s="616"/>
      <c r="Q48" s="616"/>
      <c r="R48" s="616"/>
      <c r="S48" s="616"/>
      <c r="T48" s="616"/>
      <c r="U48" s="616"/>
      <c r="V48" s="616"/>
      <c r="W48" s="616"/>
      <c r="X48" s="616"/>
      <c r="Y48" s="616"/>
      <c r="Z48" s="616"/>
      <c r="AA48" s="616"/>
      <c r="AB48" s="616"/>
      <c r="AC48" s="616"/>
      <c r="AD48" s="616"/>
      <c r="AE48" s="616"/>
      <c r="AF48" s="616"/>
      <c r="AG48" s="616"/>
      <c r="AH48" s="616"/>
      <c r="AI48" s="616"/>
      <c r="AJ48" s="617"/>
      <c r="AK48" s="384"/>
      <c r="AL48" s="306"/>
      <c r="AM48" s="306"/>
      <c r="AN48" s="306"/>
      <c r="AO48" s="306"/>
      <c r="AP48" s="306"/>
      <c r="AQ48" s="306"/>
      <c r="AR48" s="306"/>
    </row>
    <row r="49" s="386" customFormat="1" ht="12">
      <c r="A49" s="613" t="s">
        <v>248</v>
      </c>
      <c r="B49" s="605"/>
      <c r="C49" s="605"/>
      <c r="D49" s="285" t="s">
        <v>118</v>
      </c>
      <c r="E49" s="285"/>
      <c r="F49" s="285"/>
      <c r="G49" s="615" t="s">
        <v>253</v>
      </c>
      <c r="H49" s="616"/>
      <c r="I49" s="616"/>
      <c r="J49" s="616"/>
      <c r="K49" s="616"/>
      <c r="L49" s="616"/>
      <c r="M49" s="616"/>
      <c r="N49" s="616"/>
      <c r="O49" s="616"/>
      <c r="P49" s="616"/>
      <c r="Q49" s="616"/>
      <c r="R49" s="616"/>
      <c r="S49" s="616"/>
      <c r="T49" s="616"/>
      <c r="U49" s="616"/>
      <c r="V49" s="616"/>
      <c r="W49" s="616"/>
      <c r="X49" s="616"/>
      <c r="Y49" s="616"/>
      <c r="Z49" s="616"/>
      <c r="AA49" s="616"/>
      <c r="AB49" s="616"/>
      <c r="AC49" s="616"/>
      <c r="AD49" s="616"/>
      <c r="AE49" s="616"/>
      <c r="AF49" s="616"/>
      <c r="AG49" s="616"/>
      <c r="AH49" s="616"/>
      <c r="AI49" s="616"/>
      <c r="AJ49" s="617"/>
      <c r="AK49" s="384"/>
      <c r="AL49" s="306"/>
      <c r="AM49" s="306"/>
      <c r="AN49" s="306"/>
      <c r="AO49" s="306"/>
      <c r="AP49" s="306"/>
      <c r="AQ49" s="306"/>
      <c r="AR49" s="306"/>
    </row>
    <row r="50" s="386" customFormat="1" ht="12">
      <c r="A50" s="613" t="s">
        <v>254</v>
      </c>
      <c r="B50" s="605"/>
      <c r="C50" s="605"/>
      <c r="D50" s="285" t="s">
        <v>255</v>
      </c>
      <c r="E50" s="285"/>
      <c r="F50" s="285"/>
      <c r="G50" s="615" t="s">
        <v>256</v>
      </c>
      <c r="H50" s="616"/>
      <c r="I50" s="616"/>
      <c r="J50" s="616"/>
      <c r="K50" s="616"/>
      <c r="L50" s="616"/>
      <c r="M50" s="616"/>
      <c r="N50" s="616"/>
      <c r="O50" s="616"/>
      <c r="P50" s="616"/>
      <c r="Q50" s="616"/>
      <c r="R50" s="616"/>
      <c r="S50" s="616"/>
      <c r="T50" s="616"/>
      <c r="U50" s="616"/>
      <c r="V50" s="616"/>
      <c r="W50" s="616"/>
      <c r="X50" s="616"/>
      <c r="Y50" s="616"/>
      <c r="Z50" s="616"/>
      <c r="AA50" s="616"/>
      <c r="AB50" s="616"/>
      <c r="AC50" s="616"/>
      <c r="AD50" s="616"/>
      <c r="AE50" s="616"/>
      <c r="AF50" s="616"/>
      <c r="AG50" s="616"/>
      <c r="AH50" s="616"/>
      <c r="AI50" s="616"/>
      <c r="AJ50" s="617"/>
      <c r="AK50" s="384"/>
      <c r="AL50" s="306"/>
      <c r="AM50" s="306"/>
      <c r="AN50" s="306"/>
      <c r="AO50" s="306"/>
      <c r="AP50" s="306"/>
      <c r="AQ50" s="306"/>
      <c r="AR50" s="306"/>
    </row>
    <row r="51" s="386" customFormat="1" ht="12.75">
      <c r="A51" s="618" t="s">
        <v>257</v>
      </c>
      <c r="B51" s="619"/>
      <c r="C51" s="619"/>
      <c r="D51" s="619" t="s">
        <v>258</v>
      </c>
      <c r="E51" s="619"/>
      <c r="F51" s="619"/>
      <c r="G51" s="620" t="s">
        <v>259</v>
      </c>
      <c r="H51" s="621"/>
      <c r="I51" s="621"/>
      <c r="J51" s="621"/>
      <c r="K51" s="621"/>
      <c r="L51" s="621"/>
      <c r="M51" s="621"/>
      <c r="N51" s="621"/>
      <c r="O51" s="621"/>
      <c r="P51" s="621"/>
      <c r="Q51" s="621"/>
      <c r="R51" s="621"/>
      <c r="S51" s="621"/>
      <c r="T51" s="621"/>
      <c r="U51" s="621"/>
      <c r="V51" s="621"/>
      <c r="W51" s="621"/>
      <c r="X51" s="621"/>
      <c r="Y51" s="621"/>
      <c r="Z51" s="621"/>
      <c r="AA51" s="621"/>
      <c r="AB51" s="621"/>
      <c r="AC51" s="621"/>
      <c r="AD51" s="621"/>
      <c r="AE51" s="621"/>
      <c r="AF51" s="621"/>
      <c r="AG51" s="621"/>
      <c r="AH51" s="621"/>
      <c r="AI51" s="621"/>
      <c r="AJ51" s="622"/>
      <c r="AK51" s="384"/>
      <c r="AL51" s="306"/>
      <c r="AM51" s="306"/>
      <c r="AN51" s="306"/>
      <c r="AO51" s="306"/>
      <c r="AP51" s="306"/>
      <c r="AQ51" s="306"/>
      <c r="AR51" s="306"/>
    </row>
    <row r="52" ht="3.75" customHeight="1">
      <c r="A52" s="300"/>
      <c r="B52" s="301"/>
      <c r="C52" s="301"/>
      <c r="D52" s="301"/>
      <c r="E52" s="301"/>
      <c r="F52" s="301"/>
      <c r="G52" s="301"/>
      <c r="H52" s="301"/>
      <c r="I52" s="301"/>
      <c r="J52" s="301"/>
      <c r="K52" s="301"/>
      <c r="L52" s="301"/>
      <c r="M52" s="301"/>
      <c r="N52" s="301"/>
      <c r="O52" s="301"/>
      <c r="P52" s="301"/>
      <c r="Q52" s="301"/>
      <c r="R52" s="301"/>
      <c r="S52" s="295"/>
      <c r="T52" s="295"/>
      <c r="U52" s="295"/>
      <c r="V52" s="295"/>
      <c r="W52" s="295"/>
      <c r="X52" s="295"/>
      <c r="Y52" s="295"/>
      <c r="Z52" s="295"/>
      <c r="AA52" s="295"/>
      <c r="AB52" s="295"/>
      <c r="AC52" s="295"/>
      <c r="AD52" s="295"/>
      <c r="AE52" s="295"/>
      <c r="AF52" s="295"/>
      <c r="AG52" s="295"/>
      <c r="AH52" s="295"/>
      <c r="AI52" s="295"/>
      <c r="AJ52" s="296"/>
      <c r="AK52" s="7"/>
      <c r="AL52" s="26"/>
    </row>
    <row r="53" s="79" customFormat="1" ht="12.75">
      <c r="A53" s="623" t="s">
        <v>260</v>
      </c>
      <c r="B53" s="624"/>
      <c r="C53" s="624"/>
      <c r="D53" s="624"/>
      <c r="E53" s="624"/>
      <c r="F53" s="624"/>
      <c r="G53" s="624"/>
      <c r="H53" s="624"/>
      <c r="I53" s="624"/>
      <c r="J53" s="624"/>
      <c r="K53" s="624"/>
      <c r="L53" s="624"/>
      <c r="M53" s="624"/>
      <c r="N53" s="624"/>
      <c r="O53" s="625">
        <v>0</v>
      </c>
      <c r="P53" s="625"/>
      <c r="Q53" s="626" t="s">
        <v>261</v>
      </c>
      <c r="R53" s="627"/>
      <c r="S53" s="55" t="s">
        <v>262</v>
      </c>
      <c r="T53" s="289"/>
      <c r="U53" s="289"/>
      <c r="V53" s="289"/>
      <c r="W53" s="289"/>
      <c r="X53" s="289"/>
      <c r="Y53" s="289"/>
      <c r="Z53" s="289"/>
      <c r="AA53" s="289"/>
      <c r="AB53" s="289"/>
      <c r="AC53" s="289"/>
      <c r="AD53" s="289"/>
      <c r="AE53" s="289"/>
      <c r="AF53" s="289"/>
      <c r="AG53" s="628">
        <v>0</v>
      </c>
      <c r="AH53" s="628"/>
      <c r="AI53" s="178" t="s">
        <v>261</v>
      </c>
      <c r="AJ53" s="179"/>
      <c r="AK53" s="236"/>
    </row>
    <row r="54" ht="3.75" customHeight="1">
      <c r="A54" s="300"/>
      <c r="B54" s="301"/>
      <c r="C54" s="301"/>
      <c r="D54" s="301"/>
      <c r="E54" s="301"/>
      <c r="F54" s="301"/>
      <c r="G54" s="301"/>
      <c r="H54" s="301"/>
      <c r="I54" s="301"/>
      <c r="J54" s="301"/>
      <c r="K54" s="301"/>
      <c r="L54" s="301"/>
      <c r="M54" s="301"/>
      <c r="N54" s="301"/>
      <c r="O54" s="301"/>
      <c r="P54" s="301"/>
      <c r="Q54" s="301"/>
      <c r="R54" s="301"/>
      <c r="S54" s="295"/>
      <c r="T54" s="295"/>
      <c r="U54" s="295"/>
      <c r="V54" s="295"/>
      <c r="W54" s="295"/>
      <c r="X54" s="295"/>
      <c r="Y54" s="295"/>
      <c r="Z54" s="295"/>
      <c r="AA54" s="295"/>
      <c r="AB54" s="295"/>
      <c r="AC54" s="295"/>
      <c r="AD54" s="295"/>
      <c r="AE54" s="295"/>
      <c r="AF54" s="295"/>
      <c r="AG54" s="295"/>
      <c r="AH54" s="295"/>
      <c r="AI54" s="295"/>
      <c r="AJ54" s="296"/>
      <c r="AK54" s="7"/>
      <c r="AL54" s="26"/>
    </row>
    <row r="55" ht="12" customHeight="1">
      <c r="A55" s="227" t="s">
        <v>122</v>
      </c>
      <c r="B55" s="228"/>
      <c r="C55" s="228"/>
      <c r="D55" s="228"/>
      <c r="E55" s="228"/>
      <c r="F55" s="228"/>
      <c r="G55" s="228"/>
      <c r="H55" s="228"/>
      <c r="I55" s="228"/>
      <c r="J55" s="228"/>
      <c r="K55" s="228"/>
      <c r="L55" s="228"/>
      <c r="M55" s="228"/>
      <c r="N55" s="229"/>
      <c r="O55" s="400" t="str">
        <f>+A!O57</f>
        <v>SolarTestLab</v>
      </c>
      <c r="P55" s="401"/>
      <c r="Q55" s="401"/>
      <c r="R55" s="401"/>
      <c r="S55" s="401"/>
      <c r="T55" s="401"/>
      <c r="U55" s="401"/>
      <c r="V55" s="401"/>
      <c r="W55" s="401"/>
      <c r="X55" s="401"/>
      <c r="Y55" s="401"/>
      <c r="Z55" s="401"/>
      <c r="AA55" s="401"/>
      <c r="AB55" s="401"/>
      <c r="AC55" s="401"/>
      <c r="AD55" s="401"/>
      <c r="AE55" s="401"/>
      <c r="AF55" s="401"/>
      <c r="AG55" s="401"/>
      <c r="AH55" s="401"/>
      <c r="AI55" s="401"/>
      <c r="AJ55" s="402"/>
      <c r="AK55" s="7"/>
    </row>
    <row r="56" ht="12" customHeight="1">
      <c r="A56" s="74" t="s">
        <v>21</v>
      </c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6"/>
      <c r="O56" s="403" t="str">
        <f>+A!O58</f>
        <v>www.</v>
      </c>
      <c r="P56" s="404"/>
      <c r="Q56" s="404"/>
      <c r="R56" s="404"/>
      <c r="S56" s="404"/>
      <c r="T56" s="404"/>
      <c r="U56" s="404"/>
      <c r="V56" s="404"/>
      <c r="W56" s="404"/>
      <c r="X56" s="404"/>
      <c r="Y56" s="404"/>
      <c r="Z56" s="404"/>
      <c r="AA56" s="404"/>
      <c r="AB56" s="404"/>
      <c r="AC56" s="404"/>
      <c r="AD56" s="404"/>
      <c r="AE56" s="404"/>
      <c r="AF56" s="404"/>
      <c r="AG56" s="404"/>
      <c r="AH56" s="404"/>
      <c r="AI56" s="404"/>
      <c r="AJ56" s="405"/>
      <c r="AK56" s="7"/>
    </row>
    <row r="57" s="79" customFormat="1" ht="12" customHeight="1">
      <c r="A57" s="74" t="s">
        <v>124</v>
      </c>
      <c r="B57" s="75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6"/>
      <c r="O57" s="403" t="str">
        <f>+A!O59</f>
        <v>RepNo.-99</v>
      </c>
      <c r="P57" s="404"/>
      <c r="Q57" s="404"/>
      <c r="R57" s="404"/>
      <c r="S57" s="404"/>
      <c r="T57" s="404"/>
      <c r="U57" s="404"/>
      <c r="V57" s="404"/>
      <c r="W57" s="404"/>
      <c r="X57" s="404"/>
      <c r="Y57" s="404"/>
      <c r="Z57" s="404"/>
      <c r="AA57" s="404"/>
      <c r="AB57" s="404"/>
      <c r="AC57" s="404"/>
      <c r="AD57" s="404"/>
      <c r="AE57" s="404"/>
      <c r="AF57" s="404"/>
      <c r="AG57" s="404"/>
      <c r="AH57" s="404"/>
      <c r="AI57" s="404"/>
      <c r="AJ57" s="405"/>
      <c r="AK57" s="236"/>
    </row>
    <row r="58" ht="12" customHeight="1">
      <c r="A58" s="74" t="s">
        <v>126</v>
      </c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6"/>
      <c r="O58" s="406" t="str">
        <f>+A!O60</f>
        <v>yyyy-mm-dd</v>
      </c>
      <c r="P58" s="407"/>
      <c r="Q58" s="407"/>
      <c r="R58" s="407"/>
      <c r="S58" s="407"/>
      <c r="T58" s="407"/>
      <c r="U58" s="407"/>
      <c r="V58" s="407"/>
      <c r="W58" s="407"/>
      <c r="X58" s="407"/>
      <c r="Y58" s="407"/>
      <c r="Z58" s="407"/>
      <c r="AA58" s="407"/>
      <c r="AB58" s="407"/>
      <c r="AC58" s="407"/>
      <c r="AD58" s="407"/>
      <c r="AE58" s="407"/>
      <c r="AF58" s="407"/>
      <c r="AG58" s="407"/>
      <c r="AH58" s="407"/>
      <c r="AI58" s="407"/>
      <c r="AJ58" s="408"/>
      <c r="AK58" s="7"/>
      <c r="AM58" s="8"/>
      <c r="AN58" s="8"/>
    </row>
    <row r="59" ht="12.75" customHeight="1">
      <c r="A59" s="53" t="s">
        <v>158</v>
      </c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5"/>
      <c r="O59" s="409" t="s">
        <v>159</v>
      </c>
      <c r="P59" s="410"/>
      <c r="Q59" s="410"/>
      <c r="R59" s="410"/>
      <c r="S59" s="410"/>
      <c r="T59" s="410"/>
      <c r="U59" s="410"/>
      <c r="V59" s="410"/>
      <c r="W59" s="410"/>
      <c r="X59" s="410"/>
      <c r="Y59" s="410"/>
      <c r="Z59" s="410"/>
      <c r="AA59" s="410"/>
      <c r="AB59" s="410"/>
      <c r="AC59" s="410"/>
      <c r="AD59" s="410"/>
      <c r="AE59" s="410"/>
      <c r="AF59" s="410"/>
      <c r="AG59" s="410"/>
      <c r="AH59" s="410"/>
      <c r="AI59" s="410"/>
      <c r="AJ59" s="411"/>
      <c r="AK59" s="412"/>
      <c r="AN59" s="385"/>
      <c r="AO59" s="385"/>
      <c r="AZ59" s="385" t="s">
        <v>159</v>
      </c>
      <c r="BA59" s="385" t="str">
        <f>+IF(F5=A!AS5,"Please specify test standard in page 1",IF(F5="EN12977-2","EN 12977-2 (CTSS)","ISO 9459-2 (CSTG)"))</f>
        <v xml:space="preserve">ISO 9459-2 (CSTG)</v>
      </c>
      <c r="BB59" s="385" t="str">
        <f>+IF(F5=A!AS5,"",IF(F5="EN12977-2","","ISO 9459-5 (DST)"))</f>
        <v xml:space="preserve">ISO 9459-5 (DST)</v>
      </c>
      <c r="BC59" s="385"/>
    </row>
    <row r="60" ht="3.75" customHeight="1">
      <c r="A60" s="68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70"/>
      <c r="AK60" s="7"/>
    </row>
    <row r="61" ht="12" customHeight="1">
      <c r="A61" s="243" t="s">
        <v>127</v>
      </c>
      <c r="B61" s="244"/>
      <c r="C61" s="244"/>
      <c r="D61" s="244"/>
      <c r="E61" s="244"/>
      <c r="F61" s="244"/>
      <c r="G61" s="244"/>
      <c r="H61" s="244"/>
      <c r="I61" s="244"/>
      <c r="J61" s="244"/>
      <c r="K61" s="244"/>
      <c r="L61" s="244"/>
      <c r="M61" s="244"/>
      <c r="N61" s="244"/>
      <c r="O61" s="244"/>
      <c r="P61" s="244"/>
      <c r="Q61" s="244"/>
      <c r="R61" s="244"/>
      <c r="S61" s="244"/>
      <c r="T61" s="244"/>
      <c r="U61" s="244"/>
      <c r="V61" s="244"/>
      <c r="W61" s="244"/>
      <c r="X61" s="244"/>
      <c r="Y61" s="246" t="s">
        <v>128</v>
      </c>
      <c r="Z61" s="247"/>
      <c r="AA61" s="247"/>
      <c r="AB61" s="247"/>
      <c r="AC61" s="247"/>
      <c r="AD61" s="247"/>
      <c r="AE61" s="247"/>
      <c r="AF61" s="247"/>
      <c r="AG61" s="247"/>
      <c r="AH61" s="247"/>
      <c r="AI61" s="247"/>
      <c r="AJ61" s="248"/>
      <c r="AK61" s="7"/>
      <c r="AZ61" s="385"/>
      <c r="BA61" s="385"/>
      <c r="BB61" s="385"/>
      <c r="BC61" s="385"/>
    </row>
    <row r="62" ht="12" customHeight="1">
      <c r="A62" s="249" t="s">
        <v>160</v>
      </c>
      <c r="B62" s="250"/>
      <c r="C62" s="250"/>
      <c r="D62" s="250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  <c r="R62" s="250"/>
      <c r="S62" s="250"/>
      <c r="T62" s="250"/>
      <c r="U62" s="250"/>
      <c r="V62" s="250"/>
      <c r="W62" s="250"/>
      <c r="X62" s="250"/>
      <c r="Y62" s="252"/>
      <c r="Z62" s="253"/>
      <c r="AA62" s="253"/>
      <c r="AB62" s="253"/>
      <c r="AC62" s="253"/>
      <c r="AD62" s="253"/>
      <c r="AE62" s="253"/>
      <c r="AF62" s="253"/>
      <c r="AG62" s="253"/>
      <c r="AH62" s="253"/>
      <c r="AI62" s="253"/>
      <c r="AJ62" s="254"/>
      <c r="AK62" s="7"/>
    </row>
    <row r="63" ht="12" customHeight="1">
      <c r="A63" s="255"/>
      <c r="B63" s="256"/>
      <c r="C63" s="256"/>
      <c r="D63" s="256"/>
      <c r="E63" s="256"/>
      <c r="F63" s="256"/>
      <c r="G63" s="256"/>
      <c r="H63" s="256"/>
      <c r="I63" s="256"/>
      <c r="J63" s="256"/>
      <c r="K63" s="256"/>
      <c r="L63" s="256"/>
      <c r="M63" s="256"/>
      <c r="N63" s="256"/>
      <c r="O63" s="256"/>
      <c r="P63" s="256"/>
      <c r="Q63" s="256"/>
      <c r="R63" s="256"/>
      <c r="S63" s="256"/>
      <c r="T63" s="256"/>
      <c r="U63" s="256"/>
      <c r="V63" s="256"/>
      <c r="W63" s="256"/>
      <c r="X63" s="256"/>
      <c r="Y63" s="252"/>
      <c r="Z63" s="253"/>
      <c r="AA63" s="253"/>
      <c r="AB63" s="253"/>
      <c r="AC63" s="253"/>
      <c r="AD63" s="253"/>
      <c r="AE63" s="253"/>
      <c r="AF63" s="253"/>
      <c r="AG63" s="253"/>
      <c r="AH63" s="253"/>
      <c r="AI63" s="253"/>
      <c r="AJ63" s="254"/>
      <c r="AK63" s="7"/>
    </row>
    <row r="64" ht="12" customHeight="1">
      <c r="A64" s="255"/>
      <c r="B64" s="256"/>
      <c r="C64" s="256"/>
      <c r="D64" s="256"/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56"/>
      <c r="Y64" s="252"/>
      <c r="Z64" s="253"/>
      <c r="AA64" s="253"/>
      <c r="AB64" s="253"/>
      <c r="AC64" s="253"/>
      <c r="AD64" s="253"/>
      <c r="AE64" s="253"/>
      <c r="AF64" s="253"/>
      <c r="AG64" s="253"/>
      <c r="AH64" s="253"/>
      <c r="AI64" s="253"/>
      <c r="AJ64" s="254"/>
      <c r="AK64" s="7"/>
    </row>
    <row r="65" ht="12" customHeight="1">
      <c r="A65" s="258"/>
      <c r="B65" s="259"/>
      <c r="C65" s="259"/>
      <c r="D65" s="259"/>
      <c r="E65" s="259"/>
      <c r="F65" s="259"/>
      <c r="G65" s="259"/>
      <c r="H65" s="259"/>
      <c r="I65" s="259"/>
      <c r="J65" s="259"/>
      <c r="K65" s="259"/>
      <c r="L65" s="259"/>
      <c r="M65" s="259"/>
      <c r="N65" s="259"/>
      <c r="O65" s="259"/>
      <c r="P65" s="259"/>
      <c r="Q65" s="259"/>
      <c r="R65" s="259"/>
      <c r="S65" s="259"/>
      <c r="T65" s="259"/>
      <c r="U65" s="259"/>
      <c r="V65" s="259"/>
      <c r="W65" s="259"/>
      <c r="X65" s="259"/>
      <c r="Y65" s="261"/>
      <c r="Z65" s="262"/>
      <c r="AA65" s="262"/>
      <c r="AB65" s="262"/>
      <c r="AC65" s="262"/>
      <c r="AD65" s="262"/>
      <c r="AE65" s="262"/>
      <c r="AF65" s="262"/>
      <c r="AG65" s="262"/>
      <c r="AH65" s="262"/>
      <c r="AI65" s="262"/>
      <c r="AJ65" s="263"/>
      <c r="AK65" s="7"/>
    </row>
    <row r="66" ht="12" customHeight="1">
      <c r="A66" s="413" t="s">
        <v>161</v>
      </c>
      <c r="B66" s="413"/>
      <c r="C66" s="413"/>
      <c r="D66" s="413"/>
      <c r="E66" s="413"/>
      <c r="F66" s="413"/>
      <c r="G66" s="413"/>
      <c r="H66" s="413"/>
      <c r="I66" s="413"/>
      <c r="J66" s="413"/>
      <c r="K66" s="413"/>
      <c r="L66" s="413"/>
      <c r="M66" s="413"/>
      <c r="N66" s="413"/>
      <c r="O66" s="413"/>
      <c r="P66" s="413"/>
      <c r="Q66" s="413"/>
      <c r="R66" s="413"/>
      <c r="S66" s="413"/>
      <c r="T66" s="413"/>
      <c r="U66" s="413"/>
      <c r="V66" s="413"/>
      <c r="W66" s="413"/>
      <c r="X66" s="413"/>
      <c r="Y66" s="413"/>
      <c r="Z66" s="413"/>
      <c r="AA66" s="413"/>
      <c r="AB66" s="413"/>
      <c r="AC66" s="413"/>
      <c r="AD66" s="413"/>
      <c r="AE66" s="265" t="str">
        <f>+A!AE69</f>
        <v>SKN_N0879R0</v>
      </c>
      <c r="AF66" s="265"/>
      <c r="AG66" s="265"/>
      <c r="AH66" s="265"/>
      <c r="AI66" s="265"/>
      <c r="AJ66" s="265"/>
      <c r="AK66" s="7"/>
    </row>
    <row r="67" ht="36.75" customHeight="1">
      <c r="A67" s="5" t="s">
        <v>131</v>
      </c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7"/>
    </row>
    <row r="68" ht="12">
      <c r="A68" s="414"/>
      <c r="B68" s="414"/>
      <c r="C68" s="414"/>
      <c r="D68" s="414"/>
      <c r="E68" s="414"/>
      <c r="F68" s="414"/>
      <c r="G68" s="414"/>
      <c r="H68" s="414"/>
      <c r="I68" s="414"/>
      <c r="J68" s="414"/>
      <c r="K68" s="414"/>
      <c r="L68" s="414"/>
      <c r="M68" s="414"/>
      <c r="N68" s="414"/>
      <c r="O68" s="414"/>
      <c r="P68" s="414"/>
      <c r="Q68" s="414"/>
      <c r="R68" s="414"/>
      <c r="S68" s="414"/>
      <c r="T68" s="414"/>
      <c r="U68" s="414"/>
      <c r="V68" s="414"/>
      <c r="W68" s="414"/>
      <c r="X68" s="414"/>
      <c r="Y68" s="414"/>
      <c r="Z68" s="414"/>
      <c r="AA68" s="414"/>
      <c r="AB68" s="414"/>
      <c r="AC68" s="414"/>
      <c r="AD68" s="414"/>
      <c r="AE68" s="414"/>
      <c r="AF68" s="414"/>
      <c r="AG68" s="414"/>
      <c r="AH68" s="414"/>
      <c r="AI68" s="414"/>
      <c r="AJ68" s="414"/>
      <c r="AK68" s="268"/>
    </row>
    <row r="69" ht="12">
      <c r="A69" s="1"/>
    </row>
    <row r="70">
      <c r="A70" s="1"/>
    </row>
    <row r="71">
      <c r="A71" s="1"/>
    </row>
    <row r="72">
      <c r="A72" s="1"/>
    </row>
    <row r="73">
      <c r="A73" s="1"/>
    </row>
    <row r="74">
      <c r="A74" s="1"/>
    </row>
    <row r="75">
      <c r="A75" s="1"/>
    </row>
    <row r="76">
      <c r="A76" s="1"/>
    </row>
    <row r="77">
      <c r="A77" s="1"/>
    </row>
    <row r="78">
      <c r="A78" s="1"/>
    </row>
    <row r="79">
      <c r="A79" s="1"/>
    </row>
    <row r="80">
      <c r="A80" s="1"/>
    </row>
    <row r="81">
      <c r="A81" s="1"/>
    </row>
    <row r="82">
      <c r="A82" s="1"/>
    </row>
    <row r="83">
      <c r="A83" s="1"/>
    </row>
    <row r="84">
      <c r="A84" s="1"/>
    </row>
    <row r="85">
      <c r="A85" s="1"/>
    </row>
    <row r="86">
      <c r="A86" s="1"/>
    </row>
    <row r="87">
      <c r="A87" s="1"/>
    </row>
    <row r="88">
      <c r="A88" s="1"/>
    </row>
    <row r="89">
      <c r="A89" s="1"/>
    </row>
    <row r="90">
      <c r="A90" s="1"/>
    </row>
    <row r="91">
      <c r="A91" s="1"/>
    </row>
    <row r="92">
      <c r="A92" s="1"/>
    </row>
    <row r="93">
      <c r="A93" s="1"/>
    </row>
    <row r="94">
      <c r="A94" s="1"/>
    </row>
    <row r="95">
      <c r="A95" s="1"/>
    </row>
    <row r="96">
      <c r="A96" s="1"/>
    </row>
    <row r="97">
      <c r="A97" s="1"/>
    </row>
    <row r="98">
      <c r="A98" s="1"/>
    </row>
    <row r="99">
      <c r="A99" s="1"/>
    </row>
    <row r="100">
      <c r="A100" s="1"/>
    </row>
    <row r="101">
      <c r="A101" s="1"/>
    </row>
    <row r="102">
      <c r="A102" s="1"/>
    </row>
    <row r="103">
      <c r="A103" s="1"/>
    </row>
    <row r="104">
      <c r="A104" s="1"/>
    </row>
    <row r="105">
      <c r="A105" s="1"/>
    </row>
    <row r="106">
      <c r="A106" s="1"/>
    </row>
    <row r="107">
      <c r="A107" s="1"/>
    </row>
    <row r="108">
      <c r="A108" s="1"/>
    </row>
    <row r="109">
      <c r="A109" s="1"/>
    </row>
    <row r="110">
      <c r="A110" s="1"/>
    </row>
    <row r="111">
      <c r="A111" s="1"/>
    </row>
    <row r="112">
      <c r="A112" s="1"/>
    </row>
    <row r="113">
      <c r="A113" s="1"/>
    </row>
    <row r="114">
      <c r="A114" s="1"/>
    </row>
    <row r="115">
      <c r="A115" s="1"/>
    </row>
    <row r="116">
      <c r="A116" s="1"/>
    </row>
    <row r="117">
      <c r="A117" s="1"/>
    </row>
    <row r="118">
      <c r="A118" s="1"/>
    </row>
    <row r="119">
      <c r="A119" s="1"/>
    </row>
    <row r="120">
      <c r="A120" s="1"/>
    </row>
    <row r="121">
      <c r="A121" s="1"/>
    </row>
    <row r="122">
      <c r="A122" s="1"/>
    </row>
    <row r="123">
      <c r="A123" s="1"/>
    </row>
    <row r="124">
      <c r="A124" s="1"/>
    </row>
    <row r="125">
      <c r="A125" s="1"/>
    </row>
    <row r="126">
      <c r="A126" s="1"/>
    </row>
    <row r="127">
      <c r="A127" s="1"/>
    </row>
    <row r="128">
      <c r="A128" s="1"/>
    </row>
    <row r="129">
      <c r="A129" s="1"/>
    </row>
    <row r="130">
      <c r="A130" s="1"/>
    </row>
    <row r="131">
      <c r="A131" s="1"/>
    </row>
    <row r="132">
      <c r="A132" s="1"/>
    </row>
    <row r="133">
      <c r="A133" s="1"/>
    </row>
    <row r="134">
      <c r="A134" s="1"/>
    </row>
    <row r="135">
      <c r="A135" s="1"/>
    </row>
    <row r="136">
      <c r="A136" s="1"/>
    </row>
    <row r="137">
      <c r="A137" s="1"/>
    </row>
    <row r="138">
      <c r="A138" s="1"/>
    </row>
    <row r="139">
      <c r="A139" s="1"/>
    </row>
    <row r="140">
      <c r="A140" s="1"/>
    </row>
    <row r="141">
      <c r="A141" s="1"/>
    </row>
    <row r="142">
      <c r="A142" s="1"/>
    </row>
    <row r="143">
      <c r="A143" s="1"/>
    </row>
    <row r="144">
      <c r="A144" s="1"/>
    </row>
    <row r="145">
      <c r="A145" s="1"/>
    </row>
    <row r="146">
      <c r="A146" s="1"/>
    </row>
    <row r="147">
      <c r="A147" s="1"/>
    </row>
    <row r="148">
      <c r="A148" s="1"/>
    </row>
    <row r="149">
      <c r="A149" s="1"/>
    </row>
    <row r="150">
      <c r="A150" s="1"/>
    </row>
    <row r="151">
      <c r="A151" s="1"/>
    </row>
    <row r="152">
      <c r="A152" s="1"/>
    </row>
    <row r="153">
      <c r="A153" s="1"/>
    </row>
    <row r="154">
      <c r="A154" s="1"/>
    </row>
    <row r="155">
      <c r="A155" s="1"/>
    </row>
    <row r="156">
      <c r="A156" s="1"/>
    </row>
    <row r="157">
      <c r="A157" s="1"/>
    </row>
    <row r="158">
      <c r="A158" s="1"/>
    </row>
    <row r="159">
      <c r="A159" s="1"/>
    </row>
    <row r="160">
      <c r="A160" s="1"/>
    </row>
    <row r="161">
      <c r="A161" s="1"/>
    </row>
    <row r="162">
      <c r="A162" s="1"/>
    </row>
    <row r="163">
      <c r="A163" s="1"/>
    </row>
    <row r="164">
      <c r="A164" s="1"/>
    </row>
    <row r="165">
      <c r="A165" s="1"/>
    </row>
    <row r="166">
      <c r="A166" s="1"/>
    </row>
    <row r="167">
      <c r="A167" s="1"/>
    </row>
    <row r="168">
      <c r="A168" s="1"/>
    </row>
    <row r="169">
      <c r="A169" s="1"/>
    </row>
    <row r="170">
      <c r="A170" s="1"/>
    </row>
    <row r="171">
      <c r="A171" s="1"/>
    </row>
    <row r="172">
      <c r="A172" s="1"/>
    </row>
    <row r="173">
      <c r="A173" s="1"/>
    </row>
    <row r="174">
      <c r="A174" s="1"/>
    </row>
    <row r="175">
      <c r="A175" s="1"/>
    </row>
    <row r="176">
      <c r="A176" s="1"/>
    </row>
    <row r="177">
      <c r="A177" s="1"/>
    </row>
    <row r="178">
      <c r="A178" s="1"/>
    </row>
    <row r="179">
      <c r="A179" s="1"/>
    </row>
    <row r="180">
      <c r="A180" s="1"/>
    </row>
    <row r="181">
      <c r="A181" s="1"/>
    </row>
    <row r="182">
      <c r="A182" s="1"/>
    </row>
    <row r="183">
      <c r="A183" s="1"/>
    </row>
    <row r="184">
      <c r="A184" s="1"/>
    </row>
    <row r="185">
      <c r="A185" s="1"/>
    </row>
    <row r="186">
      <c r="A186" s="1"/>
    </row>
    <row r="187">
      <c r="A187" s="1"/>
    </row>
    <row r="188">
      <c r="A188" s="1"/>
    </row>
    <row r="189">
      <c r="A189" s="1"/>
    </row>
    <row r="190">
      <c r="A190" s="1"/>
    </row>
    <row r="191">
      <c r="A191" s="1"/>
    </row>
    <row r="192">
      <c r="A192" s="1"/>
    </row>
    <row r="193">
      <c r="A193" s="1"/>
    </row>
    <row r="194">
      <c r="A194" s="1"/>
    </row>
    <row r="195">
      <c r="A195" s="1"/>
    </row>
    <row r="196">
      <c r="A196" s="1"/>
    </row>
    <row r="197">
      <c r="A197" s="1"/>
    </row>
    <row r="198">
      <c r="A198" s="1"/>
    </row>
    <row r="199">
      <c r="A199" s="1"/>
    </row>
    <row r="200">
      <c r="A200" s="1"/>
    </row>
    <row r="201">
      <c r="A201" s="1"/>
    </row>
    <row r="202">
      <c r="A202" s="1"/>
    </row>
    <row r="203">
      <c r="A203" s="1"/>
    </row>
    <row r="204">
      <c r="A204" s="1"/>
    </row>
    <row r="205">
      <c r="A205" s="1"/>
    </row>
    <row r="206">
      <c r="A206" s="1"/>
    </row>
    <row r="207">
      <c r="A207" s="1"/>
    </row>
    <row r="208">
      <c r="A208" s="1"/>
    </row>
    <row r="209">
      <c r="A209" s="1"/>
    </row>
    <row r="210">
      <c r="A210" s="1"/>
    </row>
    <row r="211">
      <c r="A211" s="1"/>
    </row>
    <row r="212">
      <c r="A212" s="1"/>
    </row>
    <row r="213">
      <c r="A213" s="1"/>
    </row>
    <row r="214">
      <c r="A214" s="1"/>
    </row>
    <row r="215">
      <c r="A215" s="1"/>
    </row>
    <row r="216">
      <c r="A216" s="1"/>
    </row>
    <row r="217">
      <c r="A217" s="1"/>
    </row>
    <row r="218">
      <c r="A218" s="1"/>
    </row>
    <row r="219">
      <c r="A219" s="1"/>
    </row>
    <row r="220">
      <c r="A220" s="1"/>
    </row>
    <row r="221">
      <c r="A221" s="1"/>
    </row>
    <row r="222">
      <c r="A222" s="1"/>
    </row>
    <row r="223">
      <c r="A223" s="1"/>
    </row>
    <row r="224">
      <c r="A224" s="1"/>
    </row>
    <row r="225">
      <c r="A225" s="1"/>
    </row>
    <row r="226">
      <c r="A226" s="1"/>
    </row>
    <row r="227">
      <c r="A227" s="1"/>
    </row>
    <row r="228">
      <c r="A228" s="1"/>
    </row>
    <row r="229">
      <c r="A229" s="1"/>
    </row>
    <row r="230">
      <c r="A230" s="1"/>
    </row>
    <row r="231">
      <c r="A231" s="1"/>
    </row>
    <row r="232">
      <c r="A232" s="1"/>
    </row>
    <row r="233">
      <c r="A233" s="1"/>
    </row>
    <row r="234">
      <c r="A234" s="1"/>
    </row>
    <row r="235">
      <c r="A235" s="1"/>
    </row>
    <row r="236">
      <c r="A236" s="1"/>
    </row>
    <row r="237">
      <c r="A237" s="1"/>
    </row>
    <row r="238">
      <c r="A238" s="1"/>
    </row>
    <row r="239">
      <c r="A239" s="1"/>
    </row>
    <row r="240">
      <c r="A240" s="1"/>
    </row>
    <row r="241">
      <c r="A241" s="1"/>
    </row>
    <row r="242">
      <c r="A242" s="1"/>
    </row>
    <row r="243">
      <c r="A243" s="1"/>
    </row>
    <row r="244">
      <c r="A244" s="1"/>
    </row>
    <row r="245">
      <c r="A245" s="1"/>
    </row>
    <row r="246">
      <c r="A246" s="1"/>
    </row>
    <row r="247">
      <c r="A247" s="1"/>
    </row>
    <row r="248">
      <c r="A248" s="1"/>
    </row>
    <row r="249">
      <c r="A249" s="1"/>
    </row>
    <row r="250">
      <c r="A250" s="1"/>
    </row>
    <row r="251">
      <c r="A251" s="1"/>
    </row>
    <row r="252">
      <c r="A252" s="1"/>
    </row>
    <row r="253">
      <c r="A253" s="1"/>
    </row>
    <row r="254">
      <c r="A254" s="1"/>
    </row>
    <row r="255">
      <c r="A255" s="1"/>
    </row>
    <row r="256">
      <c r="A256" s="1"/>
    </row>
    <row r="257">
      <c r="A257" s="1"/>
    </row>
    <row r="258">
      <c r="A258" s="1"/>
    </row>
    <row r="259">
      <c r="A259" s="1"/>
    </row>
    <row r="260">
      <c r="A260" s="1"/>
    </row>
    <row r="261">
      <c r="A261" s="1"/>
    </row>
    <row r="262">
      <c r="A262" s="1"/>
    </row>
    <row r="263">
      <c r="A263" s="1"/>
    </row>
    <row r="264">
      <c r="A264" s="1"/>
    </row>
    <row r="265">
      <c r="A265" s="1"/>
    </row>
    <row r="266">
      <c r="A266" s="1"/>
    </row>
    <row r="267">
      <c r="A267" s="1"/>
    </row>
    <row r="268">
      <c r="A268" s="1"/>
    </row>
    <row r="269">
      <c r="A269" s="1"/>
    </row>
    <row r="270">
      <c r="A270" s="1"/>
    </row>
    <row r="271">
      <c r="A271" s="1"/>
    </row>
    <row r="272">
      <c r="A272" s="1"/>
    </row>
    <row r="273">
      <c r="A273" s="1"/>
    </row>
    <row r="274">
      <c r="A274" s="1"/>
    </row>
    <row r="275">
      <c r="A275" s="1"/>
    </row>
    <row r="276">
      <c r="A276" s="1"/>
    </row>
    <row r="277">
      <c r="A277" s="1"/>
    </row>
    <row r="278">
      <c r="A278" s="1"/>
    </row>
    <row r="279">
      <c r="A279" s="1"/>
    </row>
    <row r="280">
      <c r="A280" s="1"/>
    </row>
    <row r="281">
      <c r="A281" s="1"/>
    </row>
    <row r="282">
      <c r="A282" s="1"/>
    </row>
    <row r="283">
      <c r="A283" s="1"/>
    </row>
    <row r="284">
      <c r="A284" s="1"/>
    </row>
    <row r="285">
      <c r="A285" s="1"/>
    </row>
    <row r="286">
      <c r="A286" s="1"/>
    </row>
    <row r="287">
      <c r="A287" s="1"/>
    </row>
    <row r="288">
      <c r="A288" s="1"/>
    </row>
    <row r="289">
      <c r="A289" s="1"/>
    </row>
    <row r="290">
      <c r="A290" s="1"/>
    </row>
    <row r="291">
      <c r="A291" s="1"/>
    </row>
    <row r="292">
      <c r="A292" s="1"/>
    </row>
    <row r="293">
      <c r="A293" s="1"/>
    </row>
    <row r="294">
      <c r="A294" s="1"/>
    </row>
    <row r="295">
      <c r="A295" s="1"/>
    </row>
    <row r="296">
      <c r="A296" s="1"/>
    </row>
    <row r="297">
      <c r="A297" s="1"/>
    </row>
    <row r="298">
      <c r="A298" s="1"/>
    </row>
    <row r="299">
      <c r="A299" s="1"/>
    </row>
    <row r="300">
      <c r="A300" s="1"/>
    </row>
    <row r="301">
      <c r="A301" s="1"/>
    </row>
    <row r="302">
      <c r="A302" s="1"/>
    </row>
    <row r="303">
      <c r="A303" s="1"/>
    </row>
    <row r="304">
      <c r="A304" s="1"/>
    </row>
    <row r="305">
      <c r="A305" s="1"/>
    </row>
    <row r="306">
      <c r="A306" s="1"/>
    </row>
    <row r="307">
      <c r="A307" s="1"/>
    </row>
    <row r="308">
      <c r="A308" s="1"/>
    </row>
    <row r="309">
      <c r="A309" s="1"/>
    </row>
    <row r="310">
      <c r="A310" s="1"/>
    </row>
    <row r="311">
      <c r="A311" s="1"/>
    </row>
    <row r="312">
      <c r="A312" s="1"/>
    </row>
    <row r="313">
      <c r="A313" s="1"/>
    </row>
    <row r="314">
      <c r="A314" s="1"/>
    </row>
    <row r="315">
      <c r="A315" s="1"/>
    </row>
    <row r="316">
      <c r="A316" s="1"/>
    </row>
    <row r="317">
      <c r="A317" s="1"/>
    </row>
    <row r="318">
      <c r="A318" s="1"/>
    </row>
    <row r="319">
      <c r="A319" s="1"/>
    </row>
    <row r="320">
      <c r="A320" s="1"/>
    </row>
    <row r="321">
      <c r="A321" s="1"/>
    </row>
    <row r="322">
      <c r="A322" s="1"/>
    </row>
    <row r="323">
      <c r="A323" s="1"/>
    </row>
    <row r="324">
      <c r="A324" s="1"/>
    </row>
    <row r="325">
      <c r="A325" s="1"/>
    </row>
    <row r="326">
      <c r="A326" s="1"/>
    </row>
    <row r="327">
      <c r="A327" s="1"/>
    </row>
    <row r="328">
      <c r="A328" s="1"/>
    </row>
    <row r="329">
      <c r="A329" s="1"/>
    </row>
    <row r="330">
      <c r="A330" s="1"/>
    </row>
    <row r="331">
      <c r="A331" s="1"/>
    </row>
    <row r="332">
      <c r="A332" s="1"/>
    </row>
    <row r="333">
      <c r="A333" s="1"/>
    </row>
    <row r="334">
      <c r="A334" s="1"/>
    </row>
    <row r="335">
      <c r="A335" s="1"/>
    </row>
    <row r="336">
      <c r="A336" s="1"/>
    </row>
    <row r="337">
      <c r="A337" s="1"/>
    </row>
    <row r="338">
      <c r="A338" s="1"/>
    </row>
    <row r="339">
      <c r="A339" s="1"/>
    </row>
    <row r="340">
      <c r="A340" s="1"/>
    </row>
    <row r="341">
      <c r="A341" s="1"/>
    </row>
    <row r="342">
      <c r="A342" s="1"/>
    </row>
    <row r="343">
      <c r="A343" s="1"/>
    </row>
    <row r="344">
      <c r="A344" s="1"/>
    </row>
    <row r="345">
      <c r="A345" s="1"/>
    </row>
    <row r="346">
      <c r="A346" s="1"/>
    </row>
    <row r="347">
      <c r="A347" s="1"/>
    </row>
    <row r="348">
      <c r="A348" s="1"/>
    </row>
    <row r="349">
      <c r="A349" s="1"/>
    </row>
    <row r="350">
      <c r="A350" s="1"/>
    </row>
    <row r="351">
      <c r="A351" s="1"/>
    </row>
    <row r="352">
      <c r="A352" s="1"/>
    </row>
    <row r="353">
      <c r="A353" s="1"/>
    </row>
    <row r="354">
      <c r="A354" s="1"/>
    </row>
    <row r="355">
      <c r="A355" s="1"/>
    </row>
    <row r="356">
      <c r="A356" s="1"/>
    </row>
    <row r="357">
      <c r="A357" s="1"/>
    </row>
    <row r="358">
      <c r="A358" s="1"/>
    </row>
    <row r="359">
      <c r="A359" s="1"/>
    </row>
    <row r="360">
      <c r="A360" s="1"/>
    </row>
    <row r="361">
      <c r="A361" s="1"/>
    </row>
    <row r="362">
      <c r="A362" s="1"/>
    </row>
    <row r="363">
      <c r="A363" s="1"/>
    </row>
    <row r="364">
      <c r="A364" s="1"/>
    </row>
    <row r="365">
      <c r="A365" s="1"/>
    </row>
    <row r="366">
      <c r="A366" s="1"/>
    </row>
    <row r="367">
      <c r="A367" s="1"/>
    </row>
    <row r="368">
      <c r="A368" s="1"/>
    </row>
    <row r="369">
      <c r="A369" s="1"/>
    </row>
    <row r="370">
      <c r="A370" s="1"/>
    </row>
    <row r="371">
      <c r="A371" s="1"/>
    </row>
    <row r="372">
      <c r="A372" s="1"/>
    </row>
    <row r="373">
      <c r="A373" s="1"/>
    </row>
    <row r="374">
      <c r="A374" s="1"/>
    </row>
    <row r="375">
      <c r="A375" s="1"/>
    </row>
    <row r="376">
      <c r="A376" s="1"/>
    </row>
    <row r="377">
      <c r="A377" s="1"/>
    </row>
    <row r="378">
      <c r="A378" s="1"/>
    </row>
    <row r="379">
      <c r="A379" s="1"/>
    </row>
    <row r="380">
      <c r="A380" s="1"/>
    </row>
    <row r="381">
      <c r="A381" s="1"/>
    </row>
    <row r="382">
      <c r="A382" s="1"/>
    </row>
    <row r="383">
      <c r="A383" s="1"/>
    </row>
    <row r="384">
      <c r="A384" s="1"/>
    </row>
    <row r="385">
      <c r="A385" s="1"/>
    </row>
    <row r="386">
      <c r="A386" s="1"/>
    </row>
    <row r="387">
      <c r="A387" s="1"/>
    </row>
    <row r="388">
      <c r="A388" s="1"/>
    </row>
    <row r="389">
      <c r="A389" s="1"/>
    </row>
    <row r="390">
      <c r="A390" s="1"/>
    </row>
    <row r="391">
      <c r="A391" s="1"/>
    </row>
    <row r="392">
      <c r="A392" s="1"/>
    </row>
    <row r="393">
      <c r="A393" s="1"/>
    </row>
    <row r="394">
      <c r="A394" s="1"/>
    </row>
    <row r="395">
      <c r="A395" s="1"/>
    </row>
    <row r="396">
      <c r="A396" s="1"/>
    </row>
    <row r="397">
      <c r="A397" s="1"/>
    </row>
    <row r="398">
      <c r="A398" s="1"/>
    </row>
    <row r="399">
      <c r="A399" s="1"/>
    </row>
    <row r="400">
      <c r="A400" s="1"/>
    </row>
    <row r="401">
      <c r="A401" s="1"/>
    </row>
    <row r="402">
      <c r="A402" s="1"/>
    </row>
    <row r="403">
      <c r="A403" s="1"/>
    </row>
    <row r="404">
      <c r="A404" s="1"/>
    </row>
    <row r="405">
      <c r="A405" s="1"/>
    </row>
    <row r="406">
      <c r="A406" s="1"/>
    </row>
    <row r="407">
      <c r="A407" s="1"/>
    </row>
    <row r="408">
      <c r="A408" s="1"/>
    </row>
    <row r="409">
      <c r="A409" s="1"/>
    </row>
    <row r="410">
      <c r="A410" s="1"/>
    </row>
    <row r="411">
      <c r="A411" s="1"/>
    </row>
    <row r="412">
      <c r="A412" s="1"/>
    </row>
    <row r="413">
      <c r="A413" s="1"/>
    </row>
    <row r="414">
      <c r="A414" s="1"/>
    </row>
    <row r="415">
      <c r="A415" s="1"/>
    </row>
    <row r="416">
      <c r="A416" s="1"/>
    </row>
    <row r="417">
      <c r="A417" s="1"/>
    </row>
    <row r="418">
      <c r="A418" s="1"/>
    </row>
    <row r="419">
      <c r="A419" s="1"/>
    </row>
    <row r="420">
      <c r="A420" s="1"/>
    </row>
    <row r="421">
      <c r="A421" s="1"/>
    </row>
    <row r="422">
      <c r="A422" s="1"/>
    </row>
    <row r="423">
      <c r="A423" s="1"/>
    </row>
    <row r="424">
      <c r="A424" s="1"/>
    </row>
    <row r="425">
      <c r="A425" s="1"/>
    </row>
    <row r="426">
      <c r="A426" s="1"/>
    </row>
    <row r="427">
      <c r="A427" s="1"/>
    </row>
    <row r="428">
      <c r="A428" s="1"/>
    </row>
    <row r="429">
      <c r="A429" s="1"/>
    </row>
    <row r="430">
      <c r="A430" s="1"/>
    </row>
    <row r="431">
      <c r="A431" s="1"/>
    </row>
    <row r="432">
      <c r="A432" s="1"/>
    </row>
    <row r="433">
      <c r="A433" s="1"/>
    </row>
    <row r="434">
      <c r="A434" s="1"/>
    </row>
    <row r="435">
      <c r="A435" s="1"/>
    </row>
    <row r="436">
      <c r="A436" s="1"/>
    </row>
    <row r="437">
      <c r="A437" s="1"/>
    </row>
    <row r="438">
      <c r="A438" s="1"/>
    </row>
    <row r="439">
      <c r="A439" s="1"/>
    </row>
    <row r="440">
      <c r="A440" s="1"/>
    </row>
    <row r="441">
      <c r="A441" s="1"/>
    </row>
    <row r="442">
      <c r="A442" s="1"/>
    </row>
    <row r="443">
      <c r="A443" s="1"/>
    </row>
    <row r="444">
      <c r="A444" s="1"/>
    </row>
    <row r="445">
      <c r="A445" s="1"/>
    </row>
    <row r="446">
      <c r="A446" s="1"/>
    </row>
    <row r="447">
      <c r="A447" s="1"/>
    </row>
    <row r="448">
      <c r="A448" s="1"/>
    </row>
    <row r="449">
      <c r="A449" s="1"/>
    </row>
    <row r="450">
      <c r="A450" s="1"/>
    </row>
    <row r="451">
      <c r="A451" s="1"/>
    </row>
    <row r="452">
      <c r="A452" s="1"/>
    </row>
    <row r="453">
      <c r="A453" s="1"/>
    </row>
    <row r="454">
      <c r="A454" s="1"/>
    </row>
    <row r="455">
      <c r="A455" s="1"/>
    </row>
    <row r="456">
      <c r="A456" s="1"/>
    </row>
    <row r="457">
      <c r="A457" s="1"/>
    </row>
    <row r="458">
      <c r="A458" s="1"/>
    </row>
    <row r="459">
      <c r="A459" s="1"/>
    </row>
    <row r="460">
      <c r="A460" s="1"/>
    </row>
    <row r="461">
      <c r="A461" s="1"/>
    </row>
    <row r="462">
      <c r="A462" s="1"/>
    </row>
    <row r="463">
      <c r="A463" s="1"/>
    </row>
    <row r="464">
      <c r="A464" s="1"/>
    </row>
    <row r="465">
      <c r="A465" s="1"/>
    </row>
    <row r="466">
      <c r="A466" s="1"/>
    </row>
    <row r="467">
      <c r="A467" s="1"/>
    </row>
    <row r="468">
      <c r="A468" s="1"/>
    </row>
    <row r="469">
      <c r="A469" s="1"/>
    </row>
    <row r="470">
      <c r="A470" s="1"/>
    </row>
    <row r="471">
      <c r="A471" s="1"/>
    </row>
    <row r="472">
      <c r="A472" s="1"/>
    </row>
    <row r="473">
      <c r="A473" s="1"/>
    </row>
    <row r="474">
      <c r="A474" s="1"/>
    </row>
    <row r="475">
      <c r="A475" s="1"/>
    </row>
    <row r="476">
      <c r="A476" s="1"/>
    </row>
    <row r="477">
      <c r="A477" s="1"/>
    </row>
    <row r="478">
      <c r="A478" s="1"/>
    </row>
    <row r="479">
      <c r="A479" s="1"/>
    </row>
    <row r="480">
      <c r="A480" s="1"/>
    </row>
    <row r="481">
      <c r="A481" s="1"/>
    </row>
    <row r="482">
      <c r="A482" s="1"/>
    </row>
    <row r="483">
      <c r="A483" s="1"/>
    </row>
    <row r="484">
      <c r="A484" s="1"/>
    </row>
    <row r="485">
      <c r="A485" s="1"/>
    </row>
    <row r="486">
      <c r="A486" s="1"/>
    </row>
    <row r="487">
      <c r="A487" s="1"/>
    </row>
    <row r="488">
      <c r="A488" s="1"/>
    </row>
    <row r="489">
      <c r="A489" s="1"/>
    </row>
    <row r="490">
      <c r="A490" s="1"/>
    </row>
    <row r="491">
      <c r="A491" s="1"/>
    </row>
    <row r="492">
      <c r="A492" s="1"/>
    </row>
    <row r="493">
      <c r="A493" s="1"/>
    </row>
    <row r="494">
      <c r="A494" s="1"/>
    </row>
    <row r="495">
      <c r="A495" s="1"/>
    </row>
    <row r="496">
      <c r="A496" s="1"/>
    </row>
    <row r="497">
      <c r="A497" s="1"/>
    </row>
    <row r="498">
      <c r="A498" s="1"/>
    </row>
    <row r="499">
      <c r="A499" s="1"/>
    </row>
    <row r="500">
      <c r="A500" s="1"/>
    </row>
    <row r="501">
      <c r="A501" s="1"/>
    </row>
    <row r="502">
      <c r="A502" s="1"/>
    </row>
    <row r="503">
      <c r="A503" s="1"/>
    </row>
    <row r="504">
      <c r="A504" s="1"/>
    </row>
    <row r="505">
      <c r="A505" s="1"/>
    </row>
    <row r="506">
      <c r="A506" s="1"/>
    </row>
    <row r="507">
      <c r="A507" s="1"/>
    </row>
    <row r="508">
      <c r="A508" s="1"/>
    </row>
    <row r="509">
      <c r="A509" s="1"/>
    </row>
    <row r="510">
      <c r="A510" s="1"/>
    </row>
    <row r="511">
      <c r="A511" s="1"/>
    </row>
    <row r="512">
      <c r="A512" s="1"/>
    </row>
    <row r="513">
      <c r="A513" s="1"/>
    </row>
    <row r="514">
      <c r="A514" s="1"/>
    </row>
    <row r="515">
      <c r="A515" s="1"/>
    </row>
    <row r="516">
      <c r="A516" s="1"/>
    </row>
    <row r="517">
      <c r="A517" s="1"/>
    </row>
    <row r="518">
      <c r="A518" s="1"/>
    </row>
    <row r="519">
      <c r="A519" s="1"/>
    </row>
    <row r="520">
      <c r="A520" s="1"/>
    </row>
    <row r="521">
      <c r="A521" s="1"/>
    </row>
    <row r="522">
      <c r="A522" s="1"/>
    </row>
    <row r="523">
      <c r="A523" s="1"/>
    </row>
    <row r="524">
      <c r="A524" s="1"/>
    </row>
    <row r="525">
      <c r="A525" s="1"/>
    </row>
    <row r="526">
      <c r="A526" s="1"/>
    </row>
    <row r="527">
      <c r="A527" s="1"/>
    </row>
    <row r="528">
      <c r="A528" s="1"/>
    </row>
    <row r="529">
      <c r="A529" s="1"/>
    </row>
    <row r="530">
      <c r="A530" s="1"/>
    </row>
    <row r="531">
      <c r="A531" s="1"/>
    </row>
    <row r="532">
      <c r="A532" s="1"/>
    </row>
    <row r="533">
      <c r="A533" s="1"/>
    </row>
    <row r="534">
      <c r="A534" s="1"/>
    </row>
    <row r="535">
      <c r="A535" s="1"/>
    </row>
    <row r="536">
      <c r="A536" s="1"/>
    </row>
    <row r="537">
      <c r="A537" s="1"/>
    </row>
    <row r="538">
      <c r="A538" s="1"/>
    </row>
    <row r="539">
      <c r="A539" s="1"/>
    </row>
  </sheetData>
  <mergeCells count="288">
    <mergeCell ref="AM16:AM20"/>
    <mergeCell ref="G8:V8"/>
    <mergeCell ref="W8:Y8"/>
    <mergeCell ref="Z8:AJ8"/>
    <mergeCell ref="A9:F9"/>
    <mergeCell ref="G9:V9"/>
    <mergeCell ref="W9:Y9"/>
    <mergeCell ref="Z9:AJ9"/>
    <mergeCell ref="A4:AJ4"/>
    <mergeCell ref="W5:AC5"/>
    <mergeCell ref="AD5:AJ5"/>
    <mergeCell ref="A6:V6"/>
    <mergeCell ref="W6:AC6"/>
    <mergeCell ref="AD6:AJ6"/>
    <mergeCell ref="A17:F17"/>
    <mergeCell ref="A19:F19"/>
    <mergeCell ref="A20:F20"/>
    <mergeCell ref="A12:AJ12"/>
    <mergeCell ref="A13:AJ13"/>
    <mergeCell ref="A14:F15"/>
    <mergeCell ref="G14:AJ14"/>
    <mergeCell ref="G15:L15"/>
    <mergeCell ref="M15:R15"/>
    <mergeCell ref="S15:X15"/>
    <mergeCell ref="A49:C49"/>
    <mergeCell ref="D49:F49"/>
    <mergeCell ref="G49:AJ49"/>
    <mergeCell ref="A50:C50"/>
    <mergeCell ref="D50:F50"/>
    <mergeCell ref="G50:AJ50"/>
    <mergeCell ref="O59:AJ59"/>
    <mergeCell ref="A55:N55"/>
    <mergeCell ref="A59:N59"/>
    <mergeCell ref="A56:N56"/>
    <mergeCell ref="A57:N57"/>
    <mergeCell ref="A58:N58"/>
    <mergeCell ref="A66:AD66"/>
    <mergeCell ref="AE66:AJ66"/>
    <mergeCell ref="A68:AJ68"/>
    <mergeCell ref="A60:AJ60"/>
    <mergeCell ref="A61:X61"/>
    <mergeCell ref="Y61:AJ65"/>
    <mergeCell ref="A62:X65"/>
    <mergeCell ref="A54:AJ54"/>
    <mergeCell ref="A51:C51"/>
    <mergeCell ref="D51:F51"/>
    <mergeCell ref="G51:AJ51"/>
    <mergeCell ref="A52:AJ52"/>
    <mergeCell ref="A53:N53"/>
    <mergeCell ref="O53:P53"/>
    <mergeCell ref="Q53:R53"/>
    <mergeCell ref="S53:AF53"/>
    <mergeCell ref="AG53:AH53"/>
    <mergeCell ref="O55:AJ55"/>
    <mergeCell ref="O56:AJ56"/>
    <mergeCell ref="O57:AJ57"/>
    <mergeCell ref="O58:AJ58"/>
    <mergeCell ref="AI53:AJ53"/>
    <mergeCell ref="A67:AJ67"/>
    <mergeCell ref="A47:C47"/>
    <mergeCell ref="D47:F47"/>
    <mergeCell ref="G47:AJ47"/>
    <mergeCell ref="A48:C48"/>
    <mergeCell ref="D48:F48"/>
    <mergeCell ref="G48:AJ48"/>
    <mergeCell ref="Q44:T44"/>
    <mergeCell ref="U44:X44"/>
    <mergeCell ref="Y44:AB44"/>
    <mergeCell ref="AC44:AF44"/>
    <mergeCell ref="AG44:AJ44"/>
    <mergeCell ref="AC45:AF45"/>
    <mergeCell ref="AG45:AJ45"/>
    <mergeCell ref="G46:H46"/>
    <mergeCell ref="I46:L46"/>
    <mergeCell ref="M46:P46"/>
    <mergeCell ref="Q46:T46"/>
    <mergeCell ref="U46:X46"/>
    <mergeCell ref="Y46:AB46"/>
    <mergeCell ref="AC46:AF46"/>
    <mergeCell ref="AG46:AJ46"/>
    <mergeCell ref="G45:H45"/>
    <mergeCell ref="I45:L45"/>
    <mergeCell ref="M45:P45"/>
    <mergeCell ref="Q45:T45"/>
    <mergeCell ref="U45:X45"/>
    <mergeCell ref="Y45:AB45"/>
    <mergeCell ref="A40:C40"/>
    <mergeCell ref="D40:F40"/>
    <mergeCell ref="G40:AJ40"/>
    <mergeCell ref="A41:AJ41"/>
    <mergeCell ref="A42:F46"/>
    <mergeCell ref="G42:H42"/>
    <mergeCell ref="I42:L42"/>
    <mergeCell ref="M42:P42"/>
    <mergeCell ref="Q42:T42"/>
    <mergeCell ref="U42:X42"/>
    <mergeCell ref="Y42:AB42"/>
    <mergeCell ref="AC42:AF42"/>
    <mergeCell ref="AG42:AJ42"/>
    <mergeCell ref="G43:H43"/>
    <mergeCell ref="I43:L43"/>
    <mergeCell ref="M43:P43"/>
    <mergeCell ref="Q43:T43"/>
    <mergeCell ref="U43:X43"/>
    <mergeCell ref="Y43:AB43"/>
    <mergeCell ref="AC43:AF43"/>
    <mergeCell ref="AG43:AJ43"/>
    <mergeCell ref="G44:H44"/>
    <mergeCell ref="I44:L44"/>
    <mergeCell ref="M44:P44"/>
    <mergeCell ref="A36:C36"/>
    <mergeCell ref="D36:F36"/>
    <mergeCell ref="G36:AJ36"/>
    <mergeCell ref="A39:C39"/>
    <mergeCell ref="D39:F39"/>
    <mergeCell ref="G39:AJ39"/>
    <mergeCell ref="A37:C37"/>
    <mergeCell ref="D37:F37"/>
    <mergeCell ref="G37:AJ37"/>
    <mergeCell ref="A38:C38"/>
    <mergeCell ref="D38:F38"/>
    <mergeCell ref="G38:AJ38"/>
    <mergeCell ref="AL25:AY25"/>
    <mergeCell ref="A21:AJ21"/>
    <mergeCell ref="A22:X22"/>
    <mergeCell ref="Y22:AJ22"/>
    <mergeCell ref="A23:F23"/>
    <mergeCell ref="G23:L23"/>
    <mergeCell ref="M23:R23"/>
    <mergeCell ref="S23:X23"/>
    <mergeCell ref="Y23:AD23"/>
    <mergeCell ref="AE23:AJ23"/>
    <mergeCell ref="Y15:AD15"/>
    <mergeCell ref="AE15:AJ15"/>
    <mergeCell ref="AD1:AJ1"/>
    <mergeCell ref="AH2:AH3"/>
    <mergeCell ref="AI2:AJ3"/>
    <mergeCell ref="A7:AJ7"/>
    <mergeCell ref="A5:E5"/>
    <mergeCell ref="F5:K5"/>
    <mergeCell ref="A18:F18"/>
    <mergeCell ref="A16:F16"/>
    <mergeCell ref="L5:P5"/>
    <mergeCell ref="A10:F10"/>
    <mergeCell ref="G10:V10"/>
    <mergeCell ref="A11:F11"/>
    <mergeCell ref="G11:J11"/>
    <mergeCell ref="K11:V11"/>
    <mergeCell ref="W10:Y10"/>
    <mergeCell ref="Z10:AJ10"/>
    <mergeCell ref="W11:Y11"/>
    <mergeCell ref="Z11:AA11"/>
    <mergeCell ref="AB11:AJ11"/>
    <mergeCell ref="C1:AC3"/>
    <mergeCell ref="A1:B3"/>
    <mergeCell ref="AD2:AF3"/>
    <mergeCell ref="AG2:AG3"/>
    <mergeCell ref="A8:F8"/>
    <mergeCell ref="J33:L33"/>
    <mergeCell ref="A35:AJ35"/>
    <mergeCell ref="A24:AJ24"/>
    <mergeCell ref="A25:I27"/>
    <mergeCell ref="J25:L26"/>
    <mergeCell ref="R25:S25"/>
    <mergeCell ref="Z25:AA25"/>
    <mergeCell ref="AH25:AI25"/>
    <mergeCell ref="M26:N26"/>
    <mergeCell ref="O26:P26"/>
    <mergeCell ref="Q26:R26"/>
    <mergeCell ref="S26:T26"/>
    <mergeCell ref="U26:V26"/>
    <mergeCell ref="W26:X26"/>
    <mergeCell ref="Y26:Z26"/>
    <mergeCell ref="AA26:AB26"/>
    <mergeCell ref="AC26:AD26"/>
    <mergeCell ref="AE26:AF26"/>
    <mergeCell ref="AG26:AH26"/>
    <mergeCell ref="AI26:AJ26"/>
    <mergeCell ref="J27:L27"/>
    <mergeCell ref="M27:N27"/>
    <mergeCell ref="O27:P27"/>
    <mergeCell ref="Q27:R27"/>
    <mergeCell ref="S27:T27"/>
    <mergeCell ref="U27:V27"/>
    <mergeCell ref="AG27:AH27"/>
    <mergeCell ref="AI27:AJ27"/>
    <mergeCell ref="A28:I28"/>
    <mergeCell ref="J28:L28"/>
    <mergeCell ref="M28:N28"/>
    <mergeCell ref="O28:P28"/>
    <mergeCell ref="Q28:R28"/>
    <mergeCell ref="S28:T28"/>
    <mergeCell ref="U28:V28"/>
    <mergeCell ref="W28:X28"/>
    <mergeCell ref="Y28:Z28"/>
    <mergeCell ref="AA28:AB28"/>
    <mergeCell ref="AC28:AD28"/>
    <mergeCell ref="AE28:AF28"/>
    <mergeCell ref="AG28:AH28"/>
    <mergeCell ref="AI28:AJ28"/>
    <mergeCell ref="Y29:Z29"/>
    <mergeCell ref="W27:X27"/>
    <mergeCell ref="Y27:Z27"/>
    <mergeCell ref="AA27:AB27"/>
    <mergeCell ref="AC27:AD27"/>
    <mergeCell ref="AE27:AF27"/>
    <mergeCell ref="AA29:AB29"/>
    <mergeCell ref="AC29:AD29"/>
    <mergeCell ref="AE29:AF29"/>
    <mergeCell ref="AG29:AH29"/>
    <mergeCell ref="AI29:AJ29"/>
    <mergeCell ref="A30:I30"/>
    <mergeCell ref="J30:L30"/>
    <mergeCell ref="M30:N30"/>
    <mergeCell ref="O30:P30"/>
    <mergeCell ref="Q30:R30"/>
    <mergeCell ref="S30:T30"/>
    <mergeCell ref="U30:V30"/>
    <mergeCell ref="W30:X30"/>
    <mergeCell ref="Y30:Z30"/>
    <mergeCell ref="AA30:AB30"/>
    <mergeCell ref="AC30:AD30"/>
    <mergeCell ref="AE30:AF30"/>
    <mergeCell ref="AG30:AH30"/>
    <mergeCell ref="AI30:AJ30"/>
    <mergeCell ref="A29:I29"/>
    <mergeCell ref="J29:L29"/>
    <mergeCell ref="M29:N29"/>
    <mergeCell ref="O29:P29"/>
    <mergeCell ref="Q29:R29"/>
    <mergeCell ref="S29:T29"/>
    <mergeCell ref="U29:V29"/>
    <mergeCell ref="W29:X29"/>
    <mergeCell ref="A31:I31"/>
    <mergeCell ref="J31:L31"/>
    <mergeCell ref="M31:N31"/>
    <mergeCell ref="O31:P31"/>
    <mergeCell ref="Q31:R31"/>
    <mergeCell ref="S31:T31"/>
    <mergeCell ref="U31:V31"/>
    <mergeCell ref="W31:X31"/>
    <mergeCell ref="Y31:Z31"/>
    <mergeCell ref="A32:I32"/>
    <mergeCell ref="J32:L32"/>
    <mergeCell ref="M32:N32"/>
    <mergeCell ref="O32:P32"/>
    <mergeCell ref="Q32:R32"/>
    <mergeCell ref="S32:T32"/>
    <mergeCell ref="U32:V32"/>
    <mergeCell ref="W32:X32"/>
    <mergeCell ref="Y32:Z32"/>
    <mergeCell ref="W33:X33"/>
    <mergeCell ref="Y33:Z33"/>
    <mergeCell ref="AA33:AB33"/>
    <mergeCell ref="AA31:AB31"/>
    <mergeCell ref="AC31:AD31"/>
    <mergeCell ref="AE31:AF31"/>
    <mergeCell ref="AG31:AH31"/>
    <mergeCell ref="AI31:AJ31"/>
    <mergeCell ref="AA32:AB32"/>
    <mergeCell ref="AC32:AD32"/>
    <mergeCell ref="AE32:AF32"/>
    <mergeCell ref="AG32:AH32"/>
    <mergeCell ref="AI32:AJ32"/>
    <mergeCell ref="J34:L34"/>
    <mergeCell ref="AC33:AD33"/>
    <mergeCell ref="AE33:AF33"/>
    <mergeCell ref="AG33:AH33"/>
    <mergeCell ref="AI33:AJ33"/>
    <mergeCell ref="A34:I34"/>
    <mergeCell ref="M34:N34"/>
    <mergeCell ref="O34:P34"/>
    <mergeCell ref="Q34:R34"/>
    <mergeCell ref="S34:T34"/>
    <mergeCell ref="U34:V34"/>
    <mergeCell ref="W34:X34"/>
    <mergeCell ref="Y34:Z34"/>
    <mergeCell ref="AA34:AB34"/>
    <mergeCell ref="AC34:AD34"/>
    <mergeCell ref="AE34:AF34"/>
    <mergeCell ref="AG34:AH34"/>
    <mergeCell ref="AI34:AJ34"/>
    <mergeCell ref="A33:I33"/>
    <mergeCell ref="M33:N33"/>
    <mergeCell ref="O33:P33"/>
    <mergeCell ref="Q33:R33"/>
    <mergeCell ref="S33:T33"/>
    <mergeCell ref="U33:V33"/>
  </mergeCells>
  <printOptions headings="0" gridLines="0"/>
  <pageMargins left="0.78740157480314954" right="0.55118110236220474" top="0.27559055118110237" bottom="0.23622047244094491" header="0.19685039370078738" footer="0.15748031496062992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operator="equal" stopIfTrue="1" id="{00D20074-008C-4268-BF83-00A000E60092}">
            <xm:f>$AL$15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F5:K5</xm:sqref>
        </x14:conditionalFormatting>
        <x14:conditionalFormatting xmlns:xm="http://schemas.microsoft.com/office/excel/2006/main">
          <x14:cfRule type="cellIs" priority="203" operator="equal" stopIfTrue="1" id="{00370025-00BD-4A53-8B16-0050001600D2}">
            <xm:f>$AZ$10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G23 S23 AE23</xm:sqref>
        </x14:conditionalFormatting>
        <x14:conditionalFormatting xmlns:xm="http://schemas.microsoft.com/office/excel/2006/main">
          <x14:cfRule type="cellIs" priority="206" operator="equal" stopIfTrue="1" id="{00510028-001A-41A3-95F2-006000500038}">
            <xm:f>$AZ$10</xm:f>
            <x14:dxf>
              <font/>
              <fill>
                <patternFill patternType="solid">
                  <fgColor indexed="22"/>
                  <bgColor indexed="22"/>
                </patternFill>
              </fill>
            </x14:dxf>
          </x14:cfRule>
          <xm:sqref>AI2:AJ3</xm:sqref>
        </x14:conditionalFormatting>
        <x14:conditionalFormatting xmlns:xm="http://schemas.microsoft.com/office/excel/2006/main">
          <x14:cfRule type="cellIs" priority="207" operator="equal" stopIfTrue="1" id="{000B00AD-0016-4579-B65D-00C400E00005}">
            <xm:f>$AZ$59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O59</xm:sqref>
        </x14:conditionalFormatting>
        <x14:conditionalFormatting xmlns:xm="http://schemas.microsoft.com/office/excel/2006/main">
          <x14:cfRule type="expression" priority="10" id="{00AC0036-00E8-42DA-853B-0074004E00FC}">
            <xm:f>AND($A16=$G$23,M16=$S$23,$M$15=$AE$23)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M16:R20</xm:sqref>
        </x14:conditionalFormatting>
        <x14:conditionalFormatting xmlns:xm="http://schemas.microsoft.com/office/excel/2006/main">
          <x14:cfRule type="expression" priority="6" id="{007C0089-0084-4544-ACD1-005E008600FE}">
            <xm:f>AND($A18=$G$23,M18=$S$23,$M$15=$AE$23)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M18:R18</xm:sqref>
        </x14:conditionalFormatting>
        <x14:conditionalFormatting xmlns:xm="http://schemas.microsoft.com/office/excel/2006/main">
          <x14:cfRule type="expression" priority="4" id="{000900C9-003F-4B04-B020-001600E900D4}">
            <xm:f>AND($A16=$G$23,G16=$S$23,$G$15=$AE$23)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G16:L20</xm:sqref>
        </x14:conditionalFormatting>
        <x14:conditionalFormatting xmlns:xm="http://schemas.microsoft.com/office/excel/2006/main">
          <x14:cfRule type="expression" priority="3" id="{00A000A4-00D4-47A4-9587-0027008D001F}">
            <xm:f>AND($A16=$G$23,S16=$S$23,$S$15=$AE$23)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S16:X20</xm:sqref>
        </x14:conditionalFormatting>
        <x14:conditionalFormatting xmlns:xm="http://schemas.microsoft.com/office/excel/2006/main">
          <x14:cfRule type="expression" priority="2" id="{00FF00A8-003B-4E00-BD8B-000500180022}">
            <xm:f>AND($A16=$G$23,Y16=$S$23,$Y$15=$AE$23)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Y16:AD20</xm:sqref>
        </x14:conditionalFormatting>
        <x14:conditionalFormatting xmlns:xm="http://schemas.microsoft.com/office/excel/2006/main">
          <x14:cfRule type="expression" priority="1" id="{005F0082-00D9-418B-AE79-0050000700C2}">
            <xm:f>AND($A16=$G$23,AE16=$S$23,$AE$15=$AE$23)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AE16:AJ20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 disablePrompts="0">
        <x14:dataValidation xr:uid="{00F700D0-00A1-44D8-8B6E-00D7009900C3}" type="list" allowBlank="1" errorStyle="stop" imeMode="noControl" operator="between" showDropDown="0" showErrorMessage="1" showInputMessage="1">
          <x14:formula1>
            <xm:f>$AZ$10:$BE$10</xm:f>
          </x14:formula1>
          <xm:sqref>G23:L23</xm:sqref>
        </x14:dataValidation>
        <x14:dataValidation xr:uid="{00EE0073-0034-4DCB-BAF7-009000F7002E}" type="list" allowBlank="1" errorStyle="stop" imeMode="noControl" operator="between" showDropDown="0" showErrorMessage="1" showInputMessage="1">
          <x14:formula1>
            <xm:f>$AZ$26:$BM$26</xm:f>
          </x14:formula1>
          <xm:sqref>AH25:AI25 Z25:AA25 R25:S25</xm:sqref>
        </x14:dataValidation>
        <x14:dataValidation xr:uid="{0075004B-0093-40B3-9AEF-00EA0078004C}" type="list" allowBlank="1" errorStyle="stop" imeMode="noControl" operator="between" showDropDown="0" showErrorMessage="1" showInputMessage="1">
          <x14:formula1>
            <xm:f>$AZ$59:$BB$59</xm:f>
          </x14:formula1>
          <xm:sqref>O59:AJ59</xm:sqref>
        </x14:dataValidation>
        <x14:dataValidation xr:uid="{00380084-00FE-4675-90CF-007B009C009A}" type="list" allowBlank="1" errorStyle="stop" imeMode="noControl" operator="between" showDropDown="0" showErrorMessage="1" showInputMessage="1">
          <x14:formula1>
            <xm:f>$AZ$13:$BI$13</xm:f>
          </x14:formula1>
          <xm:sqref>S23:X23</xm:sqref>
        </x14:dataValidation>
        <x14:dataValidation xr:uid="{002B0066-00CF-48FD-9DC5-00FF005C0097}" type="list" allowBlank="1" errorStyle="stop" imeMode="noControl" operator="between" showDropDown="0" showErrorMessage="1" showInputMessage="1">
          <x14:formula1>
            <xm:f>$AZ$14:$BE$14</xm:f>
          </x14:formula1>
          <xm:sqref>AE23:AJ23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43" zoomScale="100" workbookViewId="0">
      <selection activeCell="AN9" activeCellId="0" sqref="AN9"/>
    </sheetView>
  </sheetViews>
  <sheetFormatPr defaultColWidth="9" defaultRowHeight="11.25"/>
  <cols>
    <col customWidth="1" min="1" max="1" style="2" width="2.42578125"/>
    <col customWidth="1" min="2" max="36" style="1" width="2.42578125"/>
    <col customWidth="1" min="37" max="37" style="1" width="6.5703125"/>
    <col bestFit="1" customWidth="1" min="38" max="38" style="1" width="2.5703125"/>
    <col customWidth="1" min="39" max="39" style="1" width="28.5703125"/>
    <col customWidth="1" min="40" max="53" style="1" width="2.5703125"/>
    <col customWidth="1" min="54" max="83" style="1" width="2.42578125"/>
    <col min="84" max="16384" style="1" width="9"/>
  </cols>
  <sheetData>
    <row r="1" ht="15.949999999999999" customHeight="1">
      <c r="A1" s="4"/>
      <c r="B1" s="4"/>
      <c r="C1" s="5" t="str">
        <f>IF(A!S23=A!AT23,"THIS SHEET IS ONLY RELEVANT FOR SOLAR PLUS SUPPLEMENTARY SYSTEMS","CERTIFICATION BODY HEADER
field available for logo etc.")</f>
        <v xml:space="preserve">THIS SHEET IS ONLY RELEVANT FOR SOLAR PLUS SUPPLEMENTARY SYSTEMS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6" t="str">
        <f>+A!AD1</f>
        <v xml:space="preserve"> </v>
      </c>
      <c r="AE1" s="6"/>
      <c r="AF1" s="6"/>
      <c r="AG1" s="6"/>
      <c r="AH1" s="6"/>
      <c r="AI1" s="6"/>
      <c r="AJ1" s="6"/>
      <c r="AK1" s="7"/>
      <c r="AM1" s="8"/>
      <c r="AN1" s="8"/>
      <c r="AO1" s="8"/>
    </row>
    <row r="2" ht="15.949999999999999" customHeight="1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9" t="s">
        <v>2</v>
      </c>
      <c r="AE2" s="9"/>
      <c r="AF2" s="9"/>
      <c r="AG2" s="269">
        <v>2</v>
      </c>
      <c r="AH2" s="9" t="s">
        <v>3</v>
      </c>
      <c r="AI2" s="10">
        <f>+A!AI2:AJ3</f>
        <v>6</v>
      </c>
      <c r="AJ2" s="10"/>
      <c r="AK2" s="7"/>
      <c r="AL2" s="12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</row>
    <row r="3" ht="15.949999999999999" customHeight="1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9"/>
      <c r="AE3" s="9"/>
      <c r="AF3" s="9"/>
      <c r="AG3" s="269"/>
      <c r="AH3" s="9"/>
      <c r="AI3" s="10"/>
      <c r="AJ3" s="10"/>
      <c r="AK3" s="7"/>
      <c r="AM3" s="386"/>
      <c r="AN3" s="386"/>
      <c r="AO3" s="386"/>
      <c r="AP3" s="386"/>
      <c r="AQ3" s="386"/>
      <c r="AR3" s="386"/>
      <c r="AS3" s="386"/>
      <c r="AT3" s="386"/>
    </row>
    <row r="4" ht="3.9500000000000002" customHeight="1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7"/>
      <c r="AM4" s="386"/>
      <c r="AN4" s="386"/>
      <c r="AO4" s="386"/>
      <c r="AP4" s="386"/>
      <c r="AQ4" s="386"/>
      <c r="AR4" s="386"/>
      <c r="AS4" s="386"/>
      <c r="AT4" s="386"/>
    </row>
    <row r="5" ht="15" customHeight="1">
      <c r="A5" s="15" t="s">
        <v>4</v>
      </c>
      <c r="B5" s="16"/>
      <c r="C5" s="16"/>
      <c r="D5" s="16"/>
      <c r="E5" s="16"/>
      <c r="F5" s="270" t="str">
        <f>+A!F5</f>
        <v>EN12976-2</v>
      </c>
      <c r="G5" s="270"/>
      <c r="H5" s="270"/>
      <c r="I5" s="270"/>
      <c r="J5" s="270"/>
      <c r="K5" s="270"/>
      <c r="L5" s="271" t="s">
        <v>132</v>
      </c>
      <c r="M5" s="272"/>
      <c r="N5" s="272"/>
      <c r="O5" s="272"/>
      <c r="P5" s="272"/>
      <c r="Q5" s="273"/>
      <c r="R5" s="273"/>
      <c r="S5" s="273"/>
      <c r="T5" s="273"/>
      <c r="U5" s="273"/>
      <c r="V5" s="274"/>
      <c r="W5" s="20" t="s">
        <v>133</v>
      </c>
      <c r="X5" s="20"/>
      <c r="Y5" s="20"/>
      <c r="Z5" s="20"/>
      <c r="AA5" s="20"/>
      <c r="AB5" s="20"/>
      <c r="AC5" s="21"/>
      <c r="AD5" s="275" t="str">
        <f>+A!AD5</f>
        <v>LicenceNumber</v>
      </c>
      <c r="AE5" s="276"/>
      <c r="AF5" s="276"/>
      <c r="AG5" s="276"/>
      <c r="AH5" s="276"/>
      <c r="AI5" s="276"/>
      <c r="AJ5" s="277"/>
      <c r="AK5" s="7"/>
      <c r="AM5" s="386"/>
      <c r="AN5" s="386"/>
      <c r="AO5" s="386"/>
      <c r="AP5" s="386"/>
      <c r="AQ5" s="386"/>
      <c r="AR5" s="386"/>
      <c r="AS5" s="386"/>
      <c r="AT5" s="386"/>
    </row>
    <row r="6" ht="15" customHeight="1">
      <c r="A6" s="27" t="s">
        <v>12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9"/>
      <c r="W6" s="30" t="s">
        <v>134</v>
      </c>
      <c r="X6" s="31"/>
      <c r="Y6" s="31"/>
      <c r="Z6" s="31"/>
      <c r="AA6" s="31"/>
      <c r="AB6" s="31"/>
      <c r="AC6" s="32"/>
      <c r="AD6" s="278" t="str">
        <f>+A!AD6</f>
        <v>yyyy-mm-dd</v>
      </c>
      <c r="AE6" s="279"/>
      <c r="AF6" s="279"/>
      <c r="AG6" s="279"/>
      <c r="AH6" s="279"/>
      <c r="AI6" s="279"/>
      <c r="AJ6" s="280"/>
      <c r="AK6" s="7"/>
      <c r="AM6" s="386"/>
      <c r="AN6" s="386"/>
      <c r="AO6" s="386"/>
      <c r="AP6" s="386"/>
      <c r="AQ6" s="386"/>
      <c r="AR6" s="386"/>
      <c r="AS6" s="386"/>
      <c r="AT6" s="386"/>
    </row>
    <row r="7" ht="3.9500000000000002" customHeight="1">
      <c r="A7" s="68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70"/>
      <c r="AK7" s="7"/>
      <c r="AM7" s="386"/>
      <c r="AN7" s="386"/>
      <c r="AO7" s="386"/>
      <c r="AP7" s="386"/>
      <c r="AQ7" s="386"/>
      <c r="AR7" s="386"/>
      <c r="AS7" s="386"/>
      <c r="AT7" s="386"/>
    </row>
    <row r="8" s="386" customFormat="1" ht="12" customHeight="1">
      <c r="A8" s="39" t="s">
        <v>15</v>
      </c>
      <c r="B8" s="40"/>
      <c r="C8" s="40"/>
      <c r="D8" s="40"/>
      <c r="E8" s="40"/>
      <c r="F8" s="40"/>
      <c r="G8" s="281" t="str">
        <f>+A!G8</f>
        <v>SolarCompany</v>
      </c>
      <c r="H8" s="281"/>
      <c r="I8" s="281"/>
      <c r="J8" s="281"/>
      <c r="K8" s="281"/>
      <c r="L8" s="281"/>
      <c r="M8" s="281"/>
      <c r="N8" s="281"/>
      <c r="O8" s="281"/>
      <c r="P8" s="281"/>
      <c r="Q8" s="281"/>
      <c r="R8" s="281"/>
      <c r="S8" s="281"/>
      <c r="T8" s="281"/>
      <c r="U8" s="281"/>
      <c r="V8" s="282"/>
      <c r="W8" s="39" t="s">
        <v>17</v>
      </c>
      <c r="X8" s="40"/>
      <c r="Y8" s="40"/>
      <c r="Z8" s="283" t="str">
        <f>+A!Z8</f>
        <v>CountryName</v>
      </c>
      <c r="AA8" s="283"/>
      <c r="AB8" s="283"/>
      <c r="AC8" s="283"/>
      <c r="AD8" s="283"/>
      <c r="AE8" s="283"/>
      <c r="AF8" s="283"/>
      <c r="AG8" s="283"/>
      <c r="AH8" s="283"/>
      <c r="AI8" s="283"/>
      <c r="AJ8" s="284"/>
      <c r="AK8" s="384"/>
    </row>
    <row r="9" s="386" customFormat="1" ht="12" customHeight="1">
      <c r="A9" s="45" t="s">
        <v>19</v>
      </c>
      <c r="B9" s="46"/>
      <c r="C9" s="46"/>
      <c r="D9" s="46"/>
      <c r="E9" s="46"/>
      <c r="F9" s="46"/>
      <c r="G9" s="285" t="str">
        <f>+A!G9</f>
        <v>BrandName</v>
      </c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6"/>
      <c r="W9" s="49" t="s">
        <v>21</v>
      </c>
      <c r="X9" s="50"/>
      <c r="Y9" s="50"/>
      <c r="Z9" s="214" t="str">
        <f>+A!Z9</f>
        <v>www.</v>
      </c>
      <c r="AA9" s="214"/>
      <c r="AB9" s="214"/>
      <c r="AC9" s="214"/>
      <c r="AD9" s="214"/>
      <c r="AE9" s="214"/>
      <c r="AF9" s="214"/>
      <c r="AG9" s="214"/>
      <c r="AH9" s="214"/>
      <c r="AI9" s="214"/>
      <c r="AJ9" s="287"/>
      <c r="AK9" s="384"/>
    </row>
    <row r="10" s="386" customFormat="1" ht="12" customHeight="1">
      <c r="A10" s="45" t="s">
        <v>23</v>
      </c>
      <c r="B10" s="46"/>
      <c r="C10" s="46"/>
      <c r="D10" s="46"/>
      <c r="E10" s="46"/>
      <c r="F10" s="46"/>
      <c r="G10" s="285" t="str">
        <f>+A!G10</f>
        <v>StreetName</v>
      </c>
      <c r="H10" s="285"/>
      <c r="I10" s="285"/>
      <c r="J10" s="285"/>
      <c r="K10" s="285"/>
      <c r="L10" s="285"/>
      <c r="M10" s="285"/>
      <c r="N10" s="285"/>
      <c r="O10" s="285"/>
      <c r="P10" s="285"/>
      <c r="Q10" s="285"/>
      <c r="R10" s="285"/>
      <c r="S10" s="285"/>
      <c r="T10" s="285"/>
      <c r="U10" s="285"/>
      <c r="V10" s="286"/>
      <c r="W10" s="49" t="s">
        <v>25</v>
      </c>
      <c r="X10" s="50"/>
      <c r="Y10" s="50"/>
      <c r="Z10" s="214" t="str">
        <f>+A!Z10</f>
        <v>@</v>
      </c>
      <c r="AA10" s="214"/>
      <c r="AB10" s="214"/>
      <c r="AC10" s="214"/>
      <c r="AD10" s="214"/>
      <c r="AE10" s="214"/>
      <c r="AF10" s="214"/>
      <c r="AG10" s="214"/>
      <c r="AH10" s="214"/>
      <c r="AI10" s="214"/>
      <c r="AJ10" s="287"/>
      <c r="AK10" s="384"/>
      <c r="AZ10" s="12" t="s">
        <v>10</v>
      </c>
      <c r="BA10" s="12" t="str">
        <f>+A16</f>
        <v>CollectorA</v>
      </c>
      <c r="BB10" s="12" t="str">
        <f>+A17</f>
        <v>CollectorB</v>
      </c>
      <c r="BC10" s="629" t="str">
        <f>+A18</f>
        <v>CollectorC</v>
      </c>
      <c r="BD10" s="629" t="str">
        <f>+A19</f>
        <v>CollectorD</v>
      </c>
      <c r="BE10" s="629" t="str">
        <f>+A20</f>
        <v>CollectorE</v>
      </c>
    </row>
    <row r="11" s="386" customFormat="1" ht="12" customHeight="1">
      <c r="A11" s="288" t="s">
        <v>27</v>
      </c>
      <c r="B11" s="289"/>
      <c r="C11" s="289"/>
      <c r="D11" s="289"/>
      <c r="E11" s="289"/>
      <c r="F11" s="289"/>
      <c r="G11" s="290">
        <f>+A!G11</f>
        <v>99999</v>
      </c>
      <c r="H11" s="290"/>
      <c r="I11" s="290"/>
      <c r="J11" s="290"/>
      <c r="K11" s="291" t="str">
        <f>+A!K11</f>
        <v xml:space="preserve">Cityname, Provincename</v>
      </c>
      <c r="L11" s="291"/>
      <c r="M11" s="291"/>
      <c r="N11" s="291"/>
      <c r="O11" s="291"/>
      <c r="P11" s="291"/>
      <c r="Q11" s="291"/>
      <c r="R11" s="291"/>
      <c r="S11" s="291"/>
      <c r="T11" s="291"/>
      <c r="U11" s="291"/>
      <c r="V11" s="292"/>
      <c r="W11" s="62" t="s">
        <v>29</v>
      </c>
      <c r="X11" s="63"/>
      <c r="Y11" s="63"/>
      <c r="Z11" s="293" t="str">
        <f>+A!Z11</f>
        <v>+99</v>
      </c>
      <c r="AA11" s="293"/>
      <c r="AB11" s="178">
        <f>+A!AB11</f>
        <v>999999999</v>
      </c>
      <c r="AC11" s="178"/>
      <c r="AD11" s="178"/>
      <c r="AE11" s="178"/>
      <c r="AF11" s="178"/>
      <c r="AG11" s="178"/>
      <c r="AH11" s="178"/>
      <c r="AI11" s="178"/>
      <c r="AJ11" s="179"/>
      <c r="AK11" s="384"/>
      <c r="BF11" s="629"/>
      <c r="BG11" s="387"/>
      <c r="BH11" s="387"/>
      <c r="BI11" s="387"/>
      <c r="BJ11" s="387"/>
    </row>
    <row r="12" s="386" customFormat="1" ht="3.9500000000000002" customHeight="1">
      <c r="A12" s="68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70"/>
      <c r="AK12" s="384"/>
    </row>
    <row r="13" s="386" customFormat="1" ht="12" customHeight="1">
      <c r="A13" s="300" t="s">
        <v>263</v>
      </c>
      <c r="B13" s="301"/>
      <c r="C13" s="301"/>
      <c r="D13" s="301"/>
      <c r="E13" s="301"/>
      <c r="F13" s="301"/>
      <c r="G13" s="301"/>
      <c r="H13" s="301"/>
      <c r="I13" s="301"/>
      <c r="J13" s="301"/>
      <c r="K13" s="301"/>
      <c r="L13" s="301"/>
      <c r="M13" s="301"/>
      <c r="N13" s="301"/>
      <c r="O13" s="301"/>
      <c r="P13" s="301"/>
      <c r="Q13" s="301"/>
      <c r="R13" s="301"/>
      <c r="S13" s="301"/>
      <c r="T13" s="301"/>
      <c r="U13" s="301"/>
      <c r="V13" s="301"/>
      <c r="W13" s="301"/>
      <c r="X13" s="301"/>
      <c r="Y13" s="301"/>
      <c r="Z13" s="301"/>
      <c r="AA13" s="301"/>
      <c r="AB13" s="301"/>
      <c r="AC13" s="301"/>
      <c r="AD13" s="301"/>
      <c r="AE13" s="301"/>
      <c r="AF13" s="301"/>
      <c r="AG13" s="301"/>
      <c r="AH13" s="301"/>
      <c r="AI13" s="301"/>
      <c r="AJ13" s="302"/>
      <c r="AK13" s="384"/>
      <c r="AZ13" s="629" t="s">
        <v>10</v>
      </c>
      <c r="BA13" s="629">
        <v>1</v>
      </c>
      <c r="BB13" s="629">
        <v>2</v>
      </c>
      <c r="BC13" s="629">
        <v>3</v>
      </c>
      <c r="BD13" s="629">
        <v>4</v>
      </c>
      <c r="BE13" s="629">
        <v>5</v>
      </c>
      <c r="BF13" s="629">
        <v>6</v>
      </c>
      <c r="BG13" s="387">
        <v>7</v>
      </c>
      <c r="BH13" s="387">
        <v>8</v>
      </c>
      <c r="BI13" s="387">
        <v>9</v>
      </c>
      <c r="BJ13" s="387">
        <v>10</v>
      </c>
      <c r="BK13" s="387">
        <v>11</v>
      </c>
    </row>
    <row r="14" s="386" customFormat="1" ht="12" customHeight="1">
      <c r="A14" s="465" t="s">
        <v>77</v>
      </c>
      <c r="B14" s="466"/>
      <c r="C14" s="466"/>
      <c r="D14" s="466"/>
      <c r="E14" s="466"/>
      <c r="F14" s="467"/>
      <c r="G14" s="468" t="s">
        <v>207</v>
      </c>
      <c r="H14" s="196"/>
      <c r="I14" s="196"/>
      <c r="J14" s="196"/>
      <c r="K14" s="196"/>
      <c r="L14" s="196"/>
      <c r="M14" s="196"/>
      <c r="N14" s="196"/>
      <c r="O14" s="196"/>
      <c r="P14" s="196"/>
      <c r="Q14" s="196"/>
      <c r="R14" s="196"/>
      <c r="S14" s="196"/>
      <c r="T14" s="196"/>
      <c r="U14" s="196"/>
      <c r="V14" s="196"/>
      <c r="W14" s="196"/>
      <c r="X14" s="196"/>
      <c r="Y14" s="196"/>
      <c r="Z14" s="196"/>
      <c r="AA14" s="196"/>
      <c r="AB14" s="196"/>
      <c r="AC14" s="196"/>
      <c r="AD14" s="196"/>
      <c r="AE14" s="196"/>
      <c r="AF14" s="196"/>
      <c r="AG14" s="196"/>
      <c r="AH14" s="196"/>
      <c r="AI14" s="196"/>
      <c r="AJ14" s="197"/>
      <c r="AK14" s="384"/>
      <c r="AW14" s="385"/>
      <c r="AZ14" s="629" t="s">
        <v>10</v>
      </c>
      <c r="BA14" s="629" t="str">
        <f>+G15</f>
        <v>StoreA</v>
      </c>
      <c r="BB14" s="629" t="str">
        <f>+M15</f>
        <v>StoreB</v>
      </c>
      <c r="BC14" s="629" t="str">
        <f>+S15</f>
        <v>StoreC</v>
      </c>
      <c r="BD14" s="629" t="str">
        <f>+Y15</f>
        <v>StoreD</v>
      </c>
      <c r="BE14" s="629" t="str">
        <f>+AE15</f>
        <v>StoreE</v>
      </c>
    </row>
    <row r="15" s="386" customFormat="1" ht="12" customHeight="1">
      <c r="A15" s="469"/>
      <c r="B15" s="470"/>
      <c r="C15" s="470"/>
      <c r="D15" s="470"/>
      <c r="E15" s="470"/>
      <c r="F15" s="471"/>
      <c r="G15" s="195" t="str">
        <f>IF(A!S35&gt;0,A!S35," ")</f>
        <v>StoreA</v>
      </c>
      <c r="H15" s="196"/>
      <c r="I15" s="196"/>
      <c r="J15" s="196"/>
      <c r="K15" s="196"/>
      <c r="L15" s="197"/>
      <c r="M15" s="195" t="str">
        <f>IF(A!S36&gt;0,A!S36," ")</f>
        <v>StoreB</v>
      </c>
      <c r="N15" s="196"/>
      <c r="O15" s="196"/>
      <c r="P15" s="196"/>
      <c r="Q15" s="196"/>
      <c r="R15" s="197"/>
      <c r="S15" s="195" t="str">
        <f>IF(A!S37&gt;0,A!S37," ")</f>
        <v>StoreC</v>
      </c>
      <c r="T15" s="196"/>
      <c r="U15" s="196"/>
      <c r="V15" s="196"/>
      <c r="W15" s="196"/>
      <c r="X15" s="197"/>
      <c r="Y15" s="195" t="str">
        <f>IF(A!S38&gt;0,A!S38," ")</f>
        <v>StoreD</v>
      </c>
      <c r="Z15" s="196"/>
      <c r="AA15" s="196"/>
      <c r="AB15" s="196"/>
      <c r="AC15" s="196"/>
      <c r="AD15" s="197"/>
      <c r="AE15" s="195" t="str">
        <f>IF(A!S39&gt;0,A!S39," ")</f>
        <v>StoreE</v>
      </c>
      <c r="AF15" s="196"/>
      <c r="AG15" s="196"/>
      <c r="AH15" s="196"/>
      <c r="AI15" s="196"/>
      <c r="AJ15" s="197"/>
      <c r="AK15" s="384"/>
      <c r="AM15" s="630"/>
      <c r="AN15" s="630"/>
      <c r="AO15" s="630"/>
      <c r="AP15" s="630"/>
      <c r="AQ15" s="630"/>
      <c r="AR15" s="630"/>
      <c r="AS15" s="630"/>
      <c r="AT15" s="630"/>
    </row>
    <row r="16" s="386" customFormat="1" ht="12" customHeight="1">
      <c r="A16" s="203" t="str">
        <f>IF(A!A35&gt;0,A!A35," ")</f>
        <v>CollectorA</v>
      </c>
      <c r="B16" s="204"/>
      <c r="C16" s="204"/>
      <c r="D16" s="204"/>
      <c r="E16" s="204"/>
      <c r="F16" s="205"/>
      <c r="G16" s="473">
        <f>IF(A!G51&gt;0,A!G51," ")</f>
        <v>1</v>
      </c>
      <c r="H16" s="474">
        <f>IF(A!H51&gt;0,A!H51," ")</f>
        <v>2</v>
      </c>
      <c r="I16" s="474" t="str">
        <f>IF(A!I51&gt;0,A!I51," ")</f>
        <v xml:space="preserve"> </v>
      </c>
      <c r="J16" s="474" t="str">
        <f>IF(A!J51&gt;0,A!J51," ")</f>
        <v xml:space="preserve"> </v>
      </c>
      <c r="K16" s="474" t="str">
        <f>IF(A!K51&gt;0,A!K51," ")</f>
        <v xml:space="preserve"> </v>
      </c>
      <c r="L16" s="475" t="str">
        <f>IF(A!L51&gt;0,A!L51," ")</f>
        <v xml:space="preserve"> </v>
      </c>
      <c r="M16" s="473">
        <f>IF(A!M51&gt;0,A!M51," ")</f>
        <v>2</v>
      </c>
      <c r="N16" s="474">
        <f>IF(A!N51&gt;0,A!N51," ")</f>
        <v>3</v>
      </c>
      <c r="O16" s="474" t="str">
        <f>IF(A!O51&gt;0,A!O51," ")</f>
        <v xml:space="preserve"> </v>
      </c>
      <c r="P16" s="474" t="str">
        <f>IF(A!P51&gt;0,A!P51," ")</f>
        <v xml:space="preserve"> </v>
      </c>
      <c r="Q16" s="474" t="str">
        <f>IF(A!Q51&gt;0,A!Q51," ")</f>
        <v xml:space="preserve"> </v>
      </c>
      <c r="R16" s="475" t="str">
        <f>IF(A!R51&gt;0,A!R51," ")</f>
        <v xml:space="preserve"> </v>
      </c>
      <c r="S16" s="473">
        <f>IF(A!S51&gt;0,A!S51," ")</f>
        <v>3</v>
      </c>
      <c r="T16" s="474">
        <f>IF(A!T51&gt;0,A!T51," ")</f>
        <v>4</v>
      </c>
      <c r="U16" s="474" t="str">
        <f>IF(A!U51&gt;0,A!U51," ")</f>
        <v xml:space="preserve"> </v>
      </c>
      <c r="V16" s="474" t="str">
        <f>IF(A!V51&gt;0,A!V51," ")</f>
        <v xml:space="preserve"> </v>
      </c>
      <c r="W16" s="474" t="str">
        <f>IF(A!W51&gt;0,A!W51," ")</f>
        <v xml:space="preserve"> </v>
      </c>
      <c r="X16" s="475" t="str">
        <f>IF(A!X51&gt;0,A!X51," ")</f>
        <v xml:space="preserve"> </v>
      </c>
      <c r="Y16" s="473">
        <f>IF(A!Y51&gt;0,A!Y51," ")</f>
        <v>4</v>
      </c>
      <c r="Z16" s="474">
        <f>IF(A!Z51&gt;0,A!Z51," ")</f>
        <v>5</v>
      </c>
      <c r="AA16" s="474" t="str">
        <f>IF(A!AA51&gt;0,A!AA51," ")</f>
        <v xml:space="preserve"> </v>
      </c>
      <c r="AB16" s="474" t="str">
        <f>IF(A!AB51&gt;0,A!AB51," ")</f>
        <v xml:space="preserve"> </v>
      </c>
      <c r="AC16" s="474" t="str">
        <f>IF(A!AC51&gt;0,A!AC51," ")</f>
        <v xml:space="preserve"> </v>
      </c>
      <c r="AD16" s="475" t="str">
        <f>IF(A!AD51&gt;0,A!AD51," ")</f>
        <v xml:space="preserve"> </v>
      </c>
      <c r="AE16" s="473">
        <f>IF(A!AE51&gt;0,A!AE51," ")</f>
        <v>5</v>
      </c>
      <c r="AF16" s="474">
        <f>IF(A!AF51&gt;0,A!AF51," ")</f>
        <v>6</v>
      </c>
      <c r="AG16" s="474" t="str">
        <f>IF(A!AG51&gt;0,A!AG51," ")</f>
        <v xml:space="preserve"> </v>
      </c>
      <c r="AH16" s="474" t="str">
        <f>IF(A!AH51&gt;0,A!AH51," ")</f>
        <v xml:space="preserve"> </v>
      </c>
      <c r="AI16" s="474" t="str">
        <f>IF(A!AI51&gt;0,A!AI51," ")</f>
        <v xml:space="preserve"> </v>
      </c>
      <c r="AJ16" s="476" t="str">
        <f>IF(A!AJ51&gt;0,A!AJ51," ")</f>
        <v xml:space="preserve"> </v>
      </c>
      <c r="AK16" s="384"/>
      <c r="AM16" s="211" t="s">
        <v>208</v>
      </c>
      <c r="AN16" s="631"/>
      <c r="AO16" s="631"/>
      <c r="AP16" s="631"/>
      <c r="AQ16" s="631"/>
      <c r="AR16" s="631"/>
      <c r="AS16" s="630"/>
      <c r="AT16" s="630"/>
    </row>
    <row r="17" s="386" customFormat="1" ht="12" customHeight="1">
      <c r="A17" s="213" t="str">
        <f>IF(A!A36&gt;0,A!A36," ")</f>
        <v>CollectorB</v>
      </c>
      <c r="B17" s="214"/>
      <c r="C17" s="214"/>
      <c r="D17" s="214"/>
      <c r="E17" s="214"/>
      <c r="F17" s="215"/>
      <c r="G17" s="477">
        <f>IF(A!G52&gt;0,A!G52," ")</f>
        <v>2</v>
      </c>
      <c r="H17" s="478">
        <f>IF(A!H52&gt;0,A!H52," ")</f>
        <v>3</v>
      </c>
      <c r="I17" s="478" t="str">
        <f>IF(A!I52&gt;0,A!I52," ")</f>
        <v xml:space="preserve"> </v>
      </c>
      <c r="J17" s="478" t="str">
        <f>IF(A!J52&gt;0,A!J52," ")</f>
        <v xml:space="preserve"> </v>
      </c>
      <c r="K17" s="478" t="str">
        <f>IF(A!K52&gt;0,A!K52," ")</f>
        <v xml:space="preserve"> </v>
      </c>
      <c r="L17" s="479" t="str">
        <f>IF(A!L52&gt;0,A!L52," ")</f>
        <v xml:space="preserve"> </v>
      </c>
      <c r="M17" s="477">
        <f>IF(A!M52&gt;0,A!M52," ")</f>
        <v>3</v>
      </c>
      <c r="N17" s="478">
        <f>IF(A!N52&gt;0,A!N52," ")</f>
        <v>4</v>
      </c>
      <c r="O17" s="478" t="str">
        <f>IF(A!O52&gt;0,A!O52," ")</f>
        <v xml:space="preserve"> </v>
      </c>
      <c r="P17" s="478" t="str">
        <f>IF(A!P52&gt;0,A!P52," ")</f>
        <v xml:space="preserve"> </v>
      </c>
      <c r="Q17" s="478" t="str">
        <f>IF(A!Q52&gt;0,A!Q52," ")</f>
        <v xml:space="preserve"> </v>
      </c>
      <c r="R17" s="479" t="str">
        <f>IF(A!R52&gt;0,A!R52," ")</f>
        <v xml:space="preserve"> </v>
      </c>
      <c r="S17" s="477">
        <f>IF(A!S52&gt;0,A!S52," ")</f>
        <v>4</v>
      </c>
      <c r="T17" s="478">
        <f>IF(A!T52&gt;0,A!T52," ")</f>
        <v>5</v>
      </c>
      <c r="U17" s="478" t="str">
        <f>IF(A!U52&gt;0,A!U52," ")</f>
        <v xml:space="preserve"> </v>
      </c>
      <c r="V17" s="478" t="str">
        <f>IF(A!V52&gt;0,A!V52," ")</f>
        <v xml:space="preserve"> </v>
      </c>
      <c r="W17" s="478" t="str">
        <f>IF(A!W52&gt;0,A!W52," ")</f>
        <v xml:space="preserve"> </v>
      </c>
      <c r="X17" s="479" t="str">
        <f>IF(A!X52&gt;0,A!X52," ")</f>
        <v xml:space="preserve"> </v>
      </c>
      <c r="Y17" s="480">
        <f>IF(A!Y52&gt;0,A!Y52," ")</f>
        <v>5</v>
      </c>
      <c r="Z17" s="478">
        <f>IF(A!Z52&gt;0,A!Z52," ")</f>
        <v>6</v>
      </c>
      <c r="AA17" s="478" t="str">
        <f>IF(A!AA52&gt;0,A!AA52," ")</f>
        <v xml:space="preserve"> </v>
      </c>
      <c r="AB17" s="478" t="str">
        <f>IF(A!AB52&gt;0,A!AB52," ")</f>
        <v xml:space="preserve"> </v>
      </c>
      <c r="AC17" s="478" t="str">
        <f>IF(A!AC52&gt;0,A!AC52," ")</f>
        <v xml:space="preserve"> </v>
      </c>
      <c r="AD17" s="481" t="str">
        <f>IF(A!AD52&gt;0,A!AD52," ")</f>
        <v xml:space="preserve"> </v>
      </c>
      <c r="AE17" s="477">
        <f>IF(A!AE52&gt;0,A!AE52," ")</f>
        <v>6</v>
      </c>
      <c r="AF17" s="478">
        <f>IF(A!AF52&gt;0,A!AF52," ")</f>
        <v>7</v>
      </c>
      <c r="AG17" s="478" t="str">
        <f>IF(A!AG52&gt;0,A!AG52," ")</f>
        <v xml:space="preserve"> </v>
      </c>
      <c r="AH17" s="478" t="str">
        <f>IF(A!AH52&gt;0,A!AH52," ")</f>
        <v xml:space="preserve"> </v>
      </c>
      <c r="AI17" s="478" t="str">
        <f>IF(A!AI52&gt;0,A!AI52," ")</f>
        <v xml:space="preserve"> </v>
      </c>
      <c r="AJ17" s="482" t="str">
        <f>IF(A!AJ52&gt;0,A!AJ52," ")</f>
        <v xml:space="preserve"> </v>
      </c>
      <c r="AK17" s="384"/>
      <c r="AL17" s="632"/>
      <c r="AM17" s="211"/>
      <c r="AN17" s="631"/>
      <c r="AO17" s="631"/>
      <c r="AP17" s="631"/>
      <c r="AQ17" s="631"/>
      <c r="AR17" s="631"/>
      <c r="AS17" s="630"/>
      <c r="AT17" s="630"/>
    </row>
    <row r="18" s="386" customFormat="1" ht="12" customHeight="1">
      <c r="A18" s="213" t="str">
        <f>IF(A!A37&gt;0,A!A37," ")</f>
        <v>CollectorC</v>
      </c>
      <c r="B18" s="214"/>
      <c r="C18" s="214"/>
      <c r="D18" s="214"/>
      <c r="E18" s="214"/>
      <c r="F18" s="215"/>
      <c r="G18" s="477">
        <f>IF(A!G53&gt;0,A!G53," ")</f>
        <v>3</v>
      </c>
      <c r="H18" s="478">
        <f>IF(A!H53&gt;0,A!H53," ")</f>
        <v>4</v>
      </c>
      <c r="I18" s="478" t="str">
        <f>IF(A!I53&gt;0,A!I53," ")</f>
        <v xml:space="preserve"> </v>
      </c>
      <c r="J18" s="478" t="str">
        <f>IF(A!J53&gt;0,A!J53," ")</f>
        <v xml:space="preserve"> </v>
      </c>
      <c r="K18" s="478" t="str">
        <f>IF(A!K53&gt;0,A!K53," ")</f>
        <v xml:space="preserve"> </v>
      </c>
      <c r="L18" s="479" t="str">
        <f>IF(A!L53&gt;0,A!L53," ")</f>
        <v xml:space="preserve"> </v>
      </c>
      <c r="M18" s="477">
        <f>IF(A!M53&gt;0,A!M53," ")</f>
        <v>4</v>
      </c>
      <c r="N18" s="478">
        <f>IF(A!N53&gt;0,A!N53," ")</f>
        <v>5</v>
      </c>
      <c r="O18" s="478" t="str">
        <f>IF(A!O53&gt;0,A!O53," ")</f>
        <v xml:space="preserve"> </v>
      </c>
      <c r="P18" s="478" t="str">
        <f>IF(A!P53&gt;0,A!P53," ")</f>
        <v xml:space="preserve"> </v>
      </c>
      <c r="Q18" s="478" t="str">
        <f>IF(A!Q53&gt;0,A!Q53," ")</f>
        <v xml:space="preserve"> </v>
      </c>
      <c r="R18" s="479" t="str">
        <f>IF(A!R53&gt;0,A!R53," ")</f>
        <v xml:space="preserve"> </v>
      </c>
      <c r="S18" s="477">
        <f>IF(A!S53&gt;0,A!S53," ")</f>
        <v>5</v>
      </c>
      <c r="T18" s="478">
        <f>IF(A!T53&gt;0,A!T53," ")</f>
        <v>6</v>
      </c>
      <c r="U18" s="478" t="str">
        <f>IF(A!U53&gt;0,A!U53," ")</f>
        <v xml:space="preserve"> </v>
      </c>
      <c r="V18" s="478" t="str">
        <f>IF(A!V53&gt;0,A!V53," ")</f>
        <v xml:space="preserve"> </v>
      </c>
      <c r="W18" s="478" t="str">
        <f>IF(A!W53&gt;0,A!W53," ")</f>
        <v xml:space="preserve"> </v>
      </c>
      <c r="X18" s="479" t="str">
        <f>IF(A!X53&gt;0,A!X53," ")</f>
        <v xml:space="preserve"> </v>
      </c>
      <c r="Y18" s="480">
        <f>IF(A!Y53&gt;0,A!Y53," ")</f>
        <v>6</v>
      </c>
      <c r="Z18" s="478">
        <f>IF(A!Z53&gt;0,A!Z53," ")</f>
        <v>7</v>
      </c>
      <c r="AA18" s="478" t="str">
        <f>IF(A!AA53&gt;0,A!AA53," ")</f>
        <v xml:space="preserve"> </v>
      </c>
      <c r="AB18" s="478" t="str">
        <f>IF(A!AB53&gt;0,A!AB53," ")</f>
        <v xml:space="preserve"> </v>
      </c>
      <c r="AC18" s="478" t="str">
        <f>IF(A!AC53&gt;0,A!AC53," ")</f>
        <v xml:space="preserve"> </v>
      </c>
      <c r="AD18" s="481" t="str">
        <f>IF(A!AD53&gt;0,A!AD53," ")</f>
        <v xml:space="preserve"> </v>
      </c>
      <c r="AE18" s="477">
        <f>IF(A!AE53&gt;0,A!AE53," ")</f>
        <v>7</v>
      </c>
      <c r="AF18" s="478">
        <f>IF(A!AF53&gt;0,A!AF53," ")</f>
        <v>8</v>
      </c>
      <c r="AG18" s="478" t="str">
        <f>IF(A!AG53&gt;0,A!AG53," ")</f>
        <v xml:space="preserve"> </v>
      </c>
      <c r="AH18" s="478" t="str">
        <f>IF(A!AH53&gt;0,A!AH53," ")</f>
        <v xml:space="preserve"> </v>
      </c>
      <c r="AI18" s="478" t="str">
        <f>IF(A!AI53&gt;0,A!AI53," ")</f>
        <v xml:space="preserve"> </v>
      </c>
      <c r="AJ18" s="482" t="str">
        <f>IF(A!AJ53&gt;0,A!AJ53," ")</f>
        <v xml:space="preserve"> </v>
      </c>
      <c r="AK18" s="384"/>
      <c r="AL18" s="632"/>
      <c r="AM18" s="211"/>
      <c r="AN18" s="631"/>
      <c r="AO18" s="631"/>
      <c r="AP18" s="631"/>
      <c r="AQ18" s="631"/>
      <c r="AR18" s="631"/>
      <c r="AS18" s="630"/>
      <c r="AT18" s="630"/>
    </row>
    <row r="19" s="386" customFormat="1" ht="12" customHeight="1">
      <c r="A19" s="213" t="str">
        <f>IF(A!A38&gt;0,A!A38," ")</f>
        <v>CollectorD</v>
      </c>
      <c r="B19" s="214"/>
      <c r="C19" s="214"/>
      <c r="D19" s="214"/>
      <c r="E19" s="214"/>
      <c r="F19" s="215"/>
      <c r="G19" s="477">
        <f>IF(A!G54&gt;0,A!G54," ")</f>
        <v>4</v>
      </c>
      <c r="H19" s="478">
        <f>IF(A!H54&gt;0,A!H54," ")</f>
        <v>5</v>
      </c>
      <c r="I19" s="478" t="str">
        <f>IF(A!I54&gt;0,A!I54," ")</f>
        <v xml:space="preserve"> </v>
      </c>
      <c r="J19" s="478" t="str">
        <f>IF(A!J54&gt;0,A!J54," ")</f>
        <v xml:space="preserve"> </v>
      </c>
      <c r="K19" s="478" t="str">
        <f>IF(A!K54&gt;0,A!K54," ")</f>
        <v xml:space="preserve"> </v>
      </c>
      <c r="L19" s="479" t="str">
        <f>IF(A!L54&gt;0,A!L54," ")</f>
        <v xml:space="preserve"> </v>
      </c>
      <c r="M19" s="477">
        <f>IF(A!M54&gt;0,A!M54," ")</f>
        <v>5</v>
      </c>
      <c r="N19" s="478">
        <f>IF(A!N54&gt;0,A!N54," ")</f>
        <v>6</v>
      </c>
      <c r="O19" s="478" t="str">
        <f>IF(A!O54&gt;0,A!O54," ")</f>
        <v xml:space="preserve"> </v>
      </c>
      <c r="P19" s="478" t="str">
        <f>IF(A!P54&gt;0,A!P54," ")</f>
        <v xml:space="preserve"> </v>
      </c>
      <c r="Q19" s="478" t="str">
        <f>IF(A!Q54&gt;0,A!Q54," ")</f>
        <v xml:space="preserve"> </v>
      </c>
      <c r="R19" s="479" t="str">
        <f>IF(A!R54&gt;0,A!R54," ")</f>
        <v xml:space="preserve"> </v>
      </c>
      <c r="S19" s="477">
        <f>IF(A!S54&gt;0,A!S54," ")</f>
        <v>6</v>
      </c>
      <c r="T19" s="478">
        <f>IF(A!T54&gt;0,A!T54," ")</f>
        <v>7</v>
      </c>
      <c r="U19" s="478" t="str">
        <f>IF(A!U54&gt;0,A!U54," ")</f>
        <v xml:space="preserve"> </v>
      </c>
      <c r="V19" s="478" t="str">
        <f>IF(A!V54&gt;0,A!V54," ")</f>
        <v xml:space="preserve"> </v>
      </c>
      <c r="W19" s="478" t="str">
        <f>IF(A!W54&gt;0,A!W54," ")</f>
        <v xml:space="preserve"> </v>
      </c>
      <c r="X19" s="479" t="str">
        <f>IF(A!X54&gt;0,A!X54," ")</f>
        <v xml:space="preserve"> </v>
      </c>
      <c r="Y19" s="480">
        <f>IF(A!Y54&gt;0,A!Y54," ")</f>
        <v>7</v>
      </c>
      <c r="Z19" s="478">
        <f>IF(A!Z54&gt;0,A!Z54," ")</f>
        <v>8</v>
      </c>
      <c r="AA19" s="478" t="str">
        <f>IF(A!AA54&gt;0,A!AA54," ")</f>
        <v xml:space="preserve"> </v>
      </c>
      <c r="AB19" s="478" t="str">
        <f>IF(A!AB54&gt;0,A!AB54," ")</f>
        <v xml:space="preserve"> </v>
      </c>
      <c r="AC19" s="478" t="str">
        <f>IF(A!AC54&gt;0,A!AC54," ")</f>
        <v xml:space="preserve"> </v>
      </c>
      <c r="AD19" s="481" t="str">
        <f>IF(A!AD54&gt;0,A!AD54," ")</f>
        <v xml:space="preserve"> </v>
      </c>
      <c r="AE19" s="477">
        <f>IF(A!AE54&gt;0,A!AE54," ")</f>
        <v>8</v>
      </c>
      <c r="AF19" s="478">
        <f>IF(A!AF54&gt;0,A!AF54," ")</f>
        <v>9</v>
      </c>
      <c r="AG19" s="478" t="str">
        <f>IF(A!AG54&gt;0,A!AG54," ")</f>
        <v xml:space="preserve"> </v>
      </c>
      <c r="AH19" s="478" t="str">
        <f>IF(A!AH54&gt;0,A!AH54," ")</f>
        <v xml:space="preserve"> </v>
      </c>
      <c r="AI19" s="478" t="str">
        <f>IF(A!AI54&gt;0,A!AI54," ")</f>
        <v xml:space="preserve"> </v>
      </c>
      <c r="AJ19" s="482" t="str">
        <f>IF(A!AJ54&gt;0,A!AJ54," ")</f>
        <v xml:space="preserve"> </v>
      </c>
      <c r="AK19" s="384"/>
      <c r="AL19" s="632"/>
      <c r="AM19" s="211"/>
      <c r="AN19" s="631"/>
      <c r="AO19" s="631"/>
      <c r="AP19" s="631"/>
      <c r="AQ19" s="631"/>
      <c r="AR19" s="631"/>
      <c r="AS19" s="630"/>
      <c r="AT19" s="630"/>
    </row>
    <row r="20" s="386" customFormat="1" ht="12" customHeight="1">
      <c r="A20" s="633" t="str">
        <f>IF(A!A39&gt;0,A!A39," ")</f>
        <v>CollectorE</v>
      </c>
      <c r="B20" s="178"/>
      <c r="C20" s="178"/>
      <c r="D20" s="178"/>
      <c r="E20" s="178"/>
      <c r="F20" s="634"/>
      <c r="G20" s="486">
        <f>IF(A!G55&gt;0,A!G55," ")</f>
        <v>5</v>
      </c>
      <c r="H20" s="487">
        <f>IF(A!H55&gt;0,A!H55," ")</f>
        <v>6</v>
      </c>
      <c r="I20" s="487" t="str">
        <f>IF(A!I55&gt;0,A!I55," ")</f>
        <v xml:space="preserve"> </v>
      </c>
      <c r="J20" s="487" t="str">
        <f>IF(A!J55&gt;0,A!J55," ")</f>
        <v xml:space="preserve"> </v>
      </c>
      <c r="K20" s="487" t="str">
        <f>IF(A!K55&gt;0,A!K55," ")</f>
        <v xml:space="preserve"> </v>
      </c>
      <c r="L20" s="488" t="str">
        <f>IF(A!L55&gt;0,A!L55," ")</f>
        <v xml:space="preserve"> </v>
      </c>
      <c r="M20" s="486">
        <f>IF(A!M55&gt;0,A!M55," ")</f>
        <v>6</v>
      </c>
      <c r="N20" s="487">
        <f>IF(A!N55&gt;0,A!N55," ")</f>
        <v>7</v>
      </c>
      <c r="O20" s="487" t="str">
        <f>IF(A!O55&gt;0,A!O55," ")</f>
        <v xml:space="preserve"> </v>
      </c>
      <c r="P20" s="487" t="str">
        <f>IF(A!P55&gt;0,A!P55," ")</f>
        <v xml:space="preserve"> </v>
      </c>
      <c r="Q20" s="487" t="str">
        <f>IF(A!Q55&gt;0,A!Q55," ")</f>
        <v xml:space="preserve"> </v>
      </c>
      <c r="R20" s="488" t="str">
        <f>IF(A!R55&gt;0,A!R55," ")</f>
        <v xml:space="preserve"> </v>
      </c>
      <c r="S20" s="486">
        <f>IF(A!S55&gt;0,A!S55," ")</f>
        <v>7</v>
      </c>
      <c r="T20" s="487">
        <f>IF(A!T55&gt;0,A!T55," ")</f>
        <v>8</v>
      </c>
      <c r="U20" s="487" t="str">
        <f>IF(A!U55&gt;0,A!U55," ")</f>
        <v xml:space="preserve"> </v>
      </c>
      <c r="V20" s="487" t="str">
        <f>IF(A!V55&gt;0,A!V55," ")</f>
        <v xml:space="preserve"> </v>
      </c>
      <c r="W20" s="487" t="str">
        <f>IF(A!W55&gt;0,A!W55," ")</f>
        <v xml:space="preserve"> </v>
      </c>
      <c r="X20" s="488" t="str">
        <f>IF(A!X55&gt;0,A!X55," ")</f>
        <v xml:space="preserve"> </v>
      </c>
      <c r="Y20" s="486">
        <f>IF(A!Y55&gt;0,A!Y55," ")</f>
        <v>8</v>
      </c>
      <c r="Z20" s="487">
        <f>IF(A!Z55&gt;0,A!Z55," ")</f>
        <v>9</v>
      </c>
      <c r="AA20" s="487" t="str">
        <f>IF(A!AA55&gt;0,A!AA55," ")</f>
        <v xml:space="preserve"> </v>
      </c>
      <c r="AB20" s="487" t="str">
        <f>IF(A!AB55&gt;0,A!AB55," ")</f>
        <v xml:space="preserve"> </v>
      </c>
      <c r="AC20" s="487" t="str">
        <f>IF(A!AC55&gt;0,A!AC55," ")</f>
        <v xml:space="preserve"> </v>
      </c>
      <c r="AD20" s="488" t="str">
        <f>IF(A!AD55&gt;0,A!AD55," ")</f>
        <v xml:space="preserve"> </v>
      </c>
      <c r="AE20" s="486">
        <f>IF(A!AE55&gt;0,A!AE55," ")</f>
        <v>9</v>
      </c>
      <c r="AF20" s="487" t="str">
        <f>IF(A!AF55&gt;0,A!AF55," ")</f>
        <v xml:space="preserve"> </v>
      </c>
      <c r="AG20" s="487" t="str">
        <f>IF(A!AG55&gt;0,A!AG55," ")</f>
        <v xml:space="preserve"> </v>
      </c>
      <c r="AH20" s="487" t="str">
        <f>IF(A!AH55&gt;0,A!AH55," ")</f>
        <v xml:space="preserve"> </v>
      </c>
      <c r="AI20" s="487" t="str">
        <f>IF(A!AI55&gt;0,A!AI55," ")</f>
        <v xml:space="preserve"> </v>
      </c>
      <c r="AJ20" s="489" t="str">
        <f>IF(A!AJ55&gt;0,A!AJ55," ")</f>
        <v xml:space="preserve"> </v>
      </c>
      <c r="AK20" s="384"/>
      <c r="AL20" s="632"/>
      <c r="AM20" s="211"/>
      <c r="AN20" s="631"/>
      <c r="AO20" s="631"/>
      <c r="AP20" s="631"/>
      <c r="AQ20" s="631"/>
      <c r="AR20" s="631"/>
      <c r="AS20" s="630"/>
      <c r="AT20" s="630"/>
    </row>
    <row r="21" s="386" customFormat="1" ht="3.75" customHeight="1">
      <c r="A21" s="68"/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345"/>
      <c r="T21" s="345"/>
      <c r="U21" s="345"/>
      <c r="V21" s="345"/>
      <c r="W21" s="345"/>
      <c r="X21" s="345"/>
      <c r="Y21" s="345"/>
      <c r="Z21" s="345"/>
      <c r="AA21" s="345"/>
      <c r="AB21" s="345"/>
      <c r="AC21" s="345"/>
      <c r="AD21" s="345"/>
      <c r="AE21" s="69"/>
      <c r="AF21" s="69"/>
      <c r="AG21" s="69"/>
      <c r="AH21" s="69"/>
      <c r="AI21" s="69"/>
      <c r="AJ21" s="70"/>
      <c r="AK21" s="384"/>
    </row>
    <row r="22" s="386" customFormat="1" ht="12">
      <c r="A22" s="635" t="s">
        <v>209</v>
      </c>
      <c r="B22" s="636"/>
      <c r="C22" s="636"/>
      <c r="D22" s="636"/>
      <c r="E22" s="636"/>
      <c r="F22" s="636"/>
      <c r="G22" s="636"/>
      <c r="H22" s="636"/>
      <c r="I22" s="636"/>
      <c r="J22" s="636"/>
      <c r="K22" s="636"/>
      <c r="L22" s="636"/>
      <c r="M22" s="636"/>
      <c r="N22" s="636"/>
      <c r="O22" s="636"/>
      <c r="P22" s="636"/>
      <c r="Q22" s="636"/>
      <c r="R22" s="636"/>
      <c r="S22" s="636"/>
      <c r="T22" s="636"/>
      <c r="U22" s="636"/>
      <c r="V22" s="636"/>
      <c r="W22" s="636"/>
      <c r="X22" s="636"/>
      <c r="Y22" s="492" t="s">
        <v>210</v>
      </c>
      <c r="Z22" s="493"/>
      <c r="AA22" s="493"/>
      <c r="AB22" s="493"/>
      <c r="AC22" s="493"/>
      <c r="AD22" s="493"/>
      <c r="AE22" s="493"/>
      <c r="AF22" s="493"/>
      <c r="AG22" s="493"/>
      <c r="AH22" s="493"/>
      <c r="AI22" s="493"/>
      <c r="AJ22" s="494"/>
      <c r="AK22" s="384"/>
    </row>
    <row r="23" s="386" customFormat="1" ht="12">
      <c r="A23" s="637" t="s">
        <v>211</v>
      </c>
      <c r="B23" s="638"/>
      <c r="C23" s="638"/>
      <c r="D23" s="638"/>
      <c r="E23" s="638"/>
      <c r="F23" s="638"/>
      <c r="G23" s="639" t="s">
        <v>92</v>
      </c>
      <c r="H23" s="639"/>
      <c r="I23" s="639"/>
      <c r="J23" s="639"/>
      <c r="K23" s="639"/>
      <c r="L23" s="639"/>
      <c r="M23" s="638" t="s">
        <v>212</v>
      </c>
      <c r="N23" s="638"/>
      <c r="O23" s="638"/>
      <c r="P23" s="638"/>
      <c r="Q23" s="638"/>
      <c r="R23" s="638"/>
      <c r="S23" s="639">
        <v>1</v>
      </c>
      <c r="T23" s="639"/>
      <c r="U23" s="639"/>
      <c r="V23" s="639"/>
      <c r="W23" s="639"/>
      <c r="X23" s="639"/>
      <c r="Y23" s="640" t="s">
        <v>213</v>
      </c>
      <c r="Z23" s="640"/>
      <c r="AA23" s="640"/>
      <c r="AB23" s="640"/>
      <c r="AC23" s="640"/>
      <c r="AD23" s="640"/>
      <c r="AE23" s="639" t="s">
        <v>93</v>
      </c>
      <c r="AF23" s="639"/>
      <c r="AG23" s="639"/>
      <c r="AH23" s="639"/>
      <c r="AI23" s="639"/>
      <c r="AJ23" s="641"/>
      <c r="AK23" s="412"/>
    </row>
    <row r="24" s="386" customFormat="1" ht="12">
      <c r="A24" s="506" t="s">
        <v>264</v>
      </c>
      <c r="B24" s="507"/>
      <c r="C24" s="507"/>
      <c r="D24" s="507"/>
      <c r="E24" s="507"/>
      <c r="F24" s="507"/>
      <c r="G24" s="507"/>
      <c r="H24" s="507"/>
      <c r="I24" s="507"/>
      <c r="J24" s="507"/>
      <c r="K24" s="507"/>
      <c r="L24" s="507"/>
      <c r="M24" s="507"/>
      <c r="N24" s="507"/>
      <c r="O24" s="507"/>
      <c r="P24" s="507"/>
      <c r="Q24" s="507"/>
      <c r="R24" s="507"/>
      <c r="S24" s="507"/>
      <c r="T24" s="507"/>
      <c r="U24" s="507"/>
      <c r="V24" s="507"/>
      <c r="W24" s="507"/>
      <c r="X24" s="507"/>
      <c r="Y24" s="507"/>
      <c r="Z24" s="507"/>
      <c r="AA24" s="507"/>
      <c r="AB24" s="507"/>
      <c r="AC24" s="507"/>
      <c r="AD24" s="507"/>
      <c r="AE24" s="507"/>
      <c r="AF24" s="507"/>
      <c r="AG24" s="507"/>
      <c r="AH24" s="507"/>
      <c r="AI24" s="507"/>
      <c r="AJ24" s="508"/>
      <c r="AK24" s="384"/>
    </row>
    <row r="25" s="386" customFormat="1" ht="12" customHeight="1">
      <c r="A25" s="509" t="s">
        <v>215</v>
      </c>
      <c r="B25" s="113"/>
      <c r="C25" s="113"/>
      <c r="D25" s="113"/>
      <c r="E25" s="113"/>
      <c r="F25" s="113"/>
      <c r="G25" s="113"/>
      <c r="H25" s="113"/>
      <c r="I25" s="113"/>
      <c r="J25" s="510" t="s">
        <v>216</v>
      </c>
      <c r="K25" s="511"/>
      <c r="L25" s="512"/>
      <c r="M25" s="513" t="s">
        <v>217</v>
      </c>
      <c r="N25" s="514"/>
      <c r="O25" s="514"/>
      <c r="P25" s="514"/>
      <c r="Q25" s="514"/>
      <c r="R25" s="515">
        <v>110</v>
      </c>
      <c r="S25" s="642"/>
      <c r="T25" s="516" t="s">
        <v>218</v>
      </c>
      <c r="U25" s="513" t="s">
        <v>217</v>
      </c>
      <c r="V25" s="514"/>
      <c r="W25" s="514"/>
      <c r="X25" s="514"/>
      <c r="Y25" s="514"/>
      <c r="Z25" s="515">
        <v>140</v>
      </c>
      <c r="AA25" s="515"/>
      <c r="AB25" s="516" t="s">
        <v>218</v>
      </c>
      <c r="AC25" s="517" t="s">
        <v>217</v>
      </c>
      <c r="AD25" s="518"/>
      <c r="AE25" s="518"/>
      <c r="AF25" s="518"/>
      <c r="AG25" s="518"/>
      <c r="AH25" s="519">
        <v>170</v>
      </c>
      <c r="AI25" s="519"/>
      <c r="AJ25" s="520" t="s">
        <v>218</v>
      </c>
      <c r="AK25" s="384"/>
      <c r="AL25" s="643"/>
      <c r="AM25" s="643"/>
      <c r="AN25" s="643"/>
      <c r="AO25" s="643"/>
      <c r="AP25" s="643"/>
      <c r="AQ25" s="643"/>
      <c r="AR25" s="643"/>
      <c r="AS25" s="643"/>
      <c r="AT25" s="643"/>
      <c r="AU25" s="643"/>
      <c r="AV25" s="643"/>
      <c r="AW25" s="643"/>
      <c r="AX25" s="643"/>
      <c r="AY25" s="643"/>
    </row>
    <row r="26" s="386" customFormat="1" ht="12">
      <c r="A26" s="509"/>
      <c r="B26" s="113"/>
      <c r="C26" s="113"/>
      <c r="D26" s="113"/>
      <c r="E26" s="113"/>
      <c r="F26" s="113"/>
      <c r="G26" s="113"/>
      <c r="H26" s="113"/>
      <c r="I26" s="113"/>
      <c r="J26" s="522"/>
      <c r="K26" s="523"/>
      <c r="L26" s="524"/>
      <c r="M26" s="525" t="s">
        <v>219</v>
      </c>
      <c r="N26" s="526"/>
      <c r="O26" s="526" t="s">
        <v>265</v>
      </c>
      <c r="P26" s="526"/>
      <c r="Q26" s="526" t="s">
        <v>221</v>
      </c>
      <c r="R26" s="526"/>
      <c r="S26" s="526" t="s">
        <v>266</v>
      </c>
      <c r="T26" s="644"/>
      <c r="U26" s="525" t="s">
        <v>219</v>
      </c>
      <c r="V26" s="526"/>
      <c r="W26" s="526" t="s">
        <v>265</v>
      </c>
      <c r="X26" s="526"/>
      <c r="Y26" s="526" t="s">
        <v>221</v>
      </c>
      <c r="Z26" s="526"/>
      <c r="AA26" s="526" t="s">
        <v>266</v>
      </c>
      <c r="AB26" s="644"/>
      <c r="AC26" s="529" t="s">
        <v>219</v>
      </c>
      <c r="AD26" s="526"/>
      <c r="AE26" s="526" t="s">
        <v>265</v>
      </c>
      <c r="AF26" s="526"/>
      <c r="AG26" s="526" t="s">
        <v>221</v>
      </c>
      <c r="AH26" s="526"/>
      <c r="AI26" s="526" t="s">
        <v>266</v>
      </c>
      <c r="AJ26" s="645"/>
      <c r="AK26" s="412"/>
      <c r="AZ26" s="385" t="s">
        <v>10</v>
      </c>
      <c r="BA26" s="385">
        <v>50</v>
      </c>
      <c r="BB26" s="385">
        <v>80</v>
      </c>
      <c r="BC26" s="385">
        <v>110</v>
      </c>
      <c r="BD26" s="385">
        <v>140</v>
      </c>
      <c r="BE26" s="385">
        <v>170</v>
      </c>
      <c r="BF26" s="385">
        <v>200</v>
      </c>
      <c r="BG26" s="385">
        <v>250</v>
      </c>
      <c r="BH26" s="385">
        <v>300</v>
      </c>
      <c r="BI26" s="385">
        <v>400</v>
      </c>
      <c r="BJ26" s="385">
        <v>600</v>
      </c>
      <c r="BK26" s="385">
        <f>ROUND(+BJ26*SQRT(2),-1)</f>
        <v>850</v>
      </c>
      <c r="BL26" s="385">
        <f>ROUND(+BK26*SQRT(2),-1)</f>
        <v>1200</v>
      </c>
      <c r="BM26" s="385">
        <f>ROUND(+BL26*SQRT(2),-1)</f>
        <v>1700</v>
      </c>
    </row>
    <row r="27" s="386" customFormat="1" ht="12" customHeight="1">
      <c r="A27" s="531"/>
      <c r="B27" s="532"/>
      <c r="C27" s="532"/>
      <c r="D27" s="532"/>
      <c r="E27" s="532"/>
      <c r="F27" s="532"/>
      <c r="G27" s="532"/>
      <c r="H27" s="532"/>
      <c r="I27" s="532"/>
      <c r="J27" s="533" t="s">
        <v>223</v>
      </c>
      <c r="K27" s="534"/>
      <c r="L27" s="535"/>
      <c r="M27" s="646" t="s">
        <v>223</v>
      </c>
      <c r="N27" s="537"/>
      <c r="O27" s="646" t="s">
        <v>223</v>
      </c>
      <c r="P27" s="537"/>
      <c r="Q27" s="646" t="s">
        <v>223</v>
      </c>
      <c r="R27" s="537"/>
      <c r="S27" s="537" t="s">
        <v>224</v>
      </c>
      <c r="T27" s="538"/>
      <c r="U27" s="646" t="s">
        <v>223</v>
      </c>
      <c r="V27" s="537"/>
      <c r="W27" s="646" t="s">
        <v>223</v>
      </c>
      <c r="X27" s="537"/>
      <c r="Y27" s="646" t="s">
        <v>223</v>
      </c>
      <c r="Z27" s="537"/>
      <c r="AA27" s="537" t="s">
        <v>224</v>
      </c>
      <c r="AB27" s="538"/>
      <c r="AC27" s="646" t="s">
        <v>223</v>
      </c>
      <c r="AD27" s="537"/>
      <c r="AE27" s="646" t="s">
        <v>223</v>
      </c>
      <c r="AF27" s="537"/>
      <c r="AG27" s="646" t="s">
        <v>223</v>
      </c>
      <c r="AH27" s="537"/>
      <c r="AI27" s="537" t="s">
        <v>224</v>
      </c>
      <c r="AJ27" s="539"/>
      <c r="AK27" s="412"/>
    </row>
    <row r="28" s="386" customFormat="1" ht="12" customHeight="1">
      <c r="A28" s="540" t="s">
        <v>225</v>
      </c>
      <c r="B28" s="541"/>
      <c r="C28" s="541"/>
      <c r="D28" s="541"/>
      <c r="E28" s="541"/>
      <c r="F28" s="541"/>
      <c r="G28" s="541"/>
      <c r="H28" s="541"/>
      <c r="I28" s="541"/>
      <c r="J28" s="542">
        <v>0</v>
      </c>
      <c r="K28" s="543"/>
      <c r="L28" s="544"/>
      <c r="M28" s="545">
        <v>0</v>
      </c>
      <c r="N28" s="546"/>
      <c r="O28" s="547">
        <v>0</v>
      </c>
      <c r="P28" s="548"/>
      <c r="Q28" s="547">
        <v>0</v>
      </c>
      <c r="R28" s="548"/>
      <c r="S28" s="547">
        <v>0</v>
      </c>
      <c r="T28" s="549"/>
      <c r="U28" s="550">
        <v>0</v>
      </c>
      <c r="V28" s="548"/>
      <c r="W28" s="547">
        <v>0</v>
      </c>
      <c r="X28" s="548"/>
      <c r="Y28" s="547">
        <v>0</v>
      </c>
      <c r="Z28" s="548"/>
      <c r="AA28" s="547">
        <v>0</v>
      </c>
      <c r="AB28" s="549"/>
      <c r="AC28" s="550">
        <v>0</v>
      </c>
      <c r="AD28" s="548"/>
      <c r="AE28" s="547">
        <v>0</v>
      </c>
      <c r="AF28" s="548"/>
      <c r="AG28" s="547">
        <v>0</v>
      </c>
      <c r="AH28" s="548"/>
      <c r="AI28" s="547">
        <v>0</v>
      </c>
      <c r="AJ28" s="551"/>
      <c r="AK28" s="384"/>
    </row>
    <row r="29" s="386" customFormat="1" ht="12" customHeight="1">
      <c r="A29" s="552" t="s">
        <v>226</v>
      </c>
      <c r="B29" s="553"/>
      <c r="C29" s="553"/>
      <c r="D29" s="553"/>
      <c r="E29" s="553"/>
      <c r="F29" s="553"/>
      <c r="G29" s="553"/>
      <c r="H29" s="553"/>
      <c r="I29" s="553"/>
      <c r="J29" s="542">
        <v>0</v>
      </c>
      <c r="K29" s="543"/>
      <c r="L29" s="544"/>
      <c r="M29" s="545">
        <v>0</v>
      </c>
      <c r="N29" s="546"/>
      <c r="O29" s="554">
        <v>0</v>
      </c>
      <c r="P29" s="555"/>
      <c r="Q29" s="554">
        <v>0</v>
      </c>
      <c r="R29" s="555"/>
      <c r="S29" s="554">
        <v>0</v>
      </c>
      <c r="T29" s="556"/>
      <c r="U29" s="557">
        <v>0</v>
      </c>
      <c r="V29" s="555"/>
      <c r="W29" s="554">
        <v>0</v>
      </c>
      <c r="X29" s="555"/>
      <c r="Y29" s="554">
        <v>0</v>
      </c>
      <c r="Z29" s="555"/>
      <c r="AA29" s="554">
        <v>0</v>
      </c>
      <c r="AB29" s="556"/>
      <c r="AC29" s="557">
        <v>0</v>
      </c>
      <c r="AD29" s="555"/>
      <c r="AE29" s="554">
        <v>0</v>
      </c>
      <c r="AF29" s="555"/>
      <c r="AG29" s="554">
        <v>0</v>
      </c>
      <c r="AH29" s="555"/>
      <c r="AI29" s="554">
        <v>0</v>
      </c>
      <c r="AJ29" s="558"/>
      <c r="AK29" s="384"/>
    </row>
    <row r="30" s="386" customFormat="1" ht="12" customHeight="1">
      <c r="A30" s="552" t="s">
        <v>227</v>
      </c>
      <c r="B30" s="553"/>
      <c r="C30" s="553"/>
      <c r="D30" s="553"/>
      <c r="E30" s="553"/>
      <c r="F30" s="553"/>
      <c r="G30" s="553"/>
      <c r="H30" s="553"/>
      <c r="I30" s="553"/>
      <c r="J30" s="542">
        <v>0</v>
      </c>
      <c r="K30" s="543"/>
      <c r="L30" s="544"/>
      <c r="M30" s="545">
        <v>0</v>
      </c>
      <c r="N30" s="546"/>
      <c r="O30" s="554">
        <v>0</v>
      </c>
      <c r="P30" s="555"/>
      <c r="Q30" s="554">
        <v>0</v>
      </c>
      <c r="R30" s="555"/>
      <c r="S30" s="554">
        <v>0</v>
      </c>
      <c r="T30" s="556"/>
      <c r="U30" s="557">
        <v>0</v>
      </c>
      <c r="V30" s="555"/>
      <c r="W30" s="554">
        <v>0</v>
      </c>
      <c r="X30" s="555"/>
      <c r="Y30" s="554">
        <v>0</v>
      </c>
      <c r="Z30" s="555"/>
      <c r="AA30" s="554">
        <v>0</v>
      </c>
      <c r="AB30" s="556"/>
      <c r="AC30" s="557">
        <v>0</v>
      </c>
      <c r="AD30" s="555"/>
      <c r="AE30" s="554">
        <v>0</v>
      </c>
      <c r="AF30" s="555"/>
      <c r="AG30" s="554">
        <v>0</v>
      </c>
      <c r="AH30" s="555"/>
      <c r="AI30" s="554">
        <v>0</v>
      </c>
      <c r="AJ30" s="558"/>
      <c r="AK30" s="384"/>
    </row>
    <row r="31" s="386" customFormat="1" ht="12" customHeight="1">
      <c r="A31" s="552" t="s">
        <v>228</v>
      </c>
      <c r="B31" s="553"/>
      <c r="C31" s="553"/>
      <c r="D31" s="553"/>
      <c r="E31" s="553"/>
      <c r="F31" s="553"/>
      <c r="G31" s="553"/>
      <c r="H31" s="553"/>
      <c r="I31" s="553"/>
      <c r="J31" s="542">
        <v>0</v>
      </c>
      <c r="K31" s="543"/>
      <c r="L31" s="544"/>
      <c r="M31" s="545">
        <v>0</v>
      </c>
      <c r="N31" s="546"/>
      <c r="O31" s="554">
        <v>0</v>
      </c>
      <c r="P31" s="555"/>
      <c r="Q31" s="554">
        <v>0</v>
      </c>
      <c r="R31" s="555"/>
      <c r="S31" s="554">
        <v>0</v>
      </c>
      <c r="T31" s="556"/>
      <c r="U31" s="557">
        <v>0</v>
      </c>
      <c r="V31" s="555"/>
      <c r="W31" s="554">
        <v>0</v>
      </c>
      <c r="X31" s="555"/>
      <c r="Y31" s="554">
        <v>0</v>
      </c>
      <c r="Z31" s="555"/>
      <c r="AA31" s="554">
        <v>0</v>
      </c>
      <c r="AB31" s="556"/>
      <c r="AC31" s="557">
        <v>0</v>
      </c>
      <c r="AD31" s="555"/>
      <c r="AE31" s="554">
        <v>0</v>
      </c>
      <c r="AF31" s="555"/>
      <c r="AG31" s="554">
        <v>0</v>
      </c>
      <c r="AH31" s="555"/>
      <c r="AI31" s="554">
        <v>0</v>
      </c>
      <c r="AJ31" s="558"/>
      <c r="AK31" s="384"/>
    </row>
    <row r="32" s="386" customFormat="1" ht="12" customHeight="1">
      <c r="A32" s="559" t="s">
        <v>229</v>
      </c>
      <c r="B32" s="77"/>
      <c r="C32" s="77"/>
      <c r="D32" s="77"/>
      <c r="E32" s="77"/>
      <c r="F32" s="77"/>
      <c r="G32" s="77"/>
      <c r="H32" s="77"/>
      <c r="I32" s="77"/>
      <c r="J32" s="542">
        <v>0</v>
      </c>
      <c r="K32" s="543"/>
      <c r="L32" s="544"/>
      <c r="M32" s="545">
        <v>0</v>
      </c>
      <c r="N32" s="546"/>
      <c r="O32" s="554">
        <v>0</v>
      </c>
      <c r="P32" s="555"/>
      <c r="Q32" s="554">
        <v>0</v>
      </c>
      <c r="R32" s="555"/>
      <c r="S32" s="554">
        <v>0</v>
      </c>
      <c r="T32" s="556"/>
      <c r="U32" s="557">
        <v>0</v>
      </c>
      <c r="V32" s="555"/>
      <c r="W32" s="554">
        <v>0</v>
      </c>
      <c r="X32" s="555"/>
      <c r="Y32" s="554">
        <v>0</v>
      </c>
      <c r="Z32" s="555"/>
      <c r="AA32" s="554">
        <v>0</v>
      </c>
      <c r="AB32" s="556"/>
      <c r="AC32" s="557">
        <v>0</v>
      </c>
      <c r="AD32" s="555"/>
      <c r="AE32" s="554">
        <v>0</v>
      </c>
      <c r="AF32" s="555"/>
      <c r="AG32" s="554">
        <v>0</v>
      </c>
      <c r="AH32" s="555"/>
      <c r="AI32" s="554">
        <v>0</v>
      </c>
      <c r="AJ32" s="558"/>
      <c r="AK32" s="384"/>
    </row>
    <row r="33" s="386" customFormat="1" ht="12" customHeight="1">
      <c r="A33" s="552"/>
      <c r="B33" s="553"/>
      <c r="C33" s="553"/>
      <c r="D33" s="553"/>
      <c r="E33" s="553"/>
      <c r="F33" s="553"/>
      <c r="G33" s="553"/>
      <c r="H33" s="553"/>
      <c r="I33" s="553"/>
      <c r="J33" s="560"/>
      <c r="K33" s="561"/>
      <c r="L33" s="562"/>
      <c r="M33" s="563"/>
      <c r="N33" s="564"/>
      <c r="O33" s="564"/>
      <c r="P33" s="564"/>
      <c r="Q33" s="564"/>
      <c r="R33" s="564"/>
      <c r="S33" s="564"/>
      <c r="T33" s="565"/>
      <c r="U33" s="563"/>
      <c r="V33" s="564"/>
      <c r="W33" s="564"/>
      <c r="X33" s="564"/>
      <c r="Y33" s="564"/>
      <c r="Z33" s="564"/>
      <c r="AA33" s="564"/>
      <c r="AB33" s="565"/>
      <c r="AC33" s="566"/>
      <c r="AD33" s="564"/>
      <c r="AE33" s="564"/>
      <c r="AF33" s="564"/>
      <c r="AG33" s="564"/>
      <c r="AH33" s="564"/>
      <c r="AI33" s="564"/>
      <c r="AJ33" s="567"/>
      <c r="AK33" s="384"/>
    </row>
    <row r="34" s="386" customFormat="1" ht="12" customHeight="1">
      <c r="A34" s="552"/>
      <c r="B34" s="553"/>
      <c r="C34" s="553"/>
      <c r="D34" s="553"/>
      <c r="E34" s="553"/>
      <c r="F34" s="553"/>
      <c r="G34" s="553"/>
      <c r="H34" s="553"/>
      <c r="I34" s="553"/>
      <c r="J34" s="568"/>
      <c r="K34" s="569"/>
      <c r="L34" s="570"/>
      <c r="M34" s="571"/>
      <c r="N34" s="572"/>
      <c r="O34" s="572"/>
      <c r="P34" s="572"/>
      <c r="Q34" s="572"/>
      <c r="R34" s="572"/>
      <c r="S34" s="572"/>
      <c r="T34" s="573"/>
      <c r="U34" s="571"/>
      <c r="V34" s="572"/>
      <c r="W34" s="572"/>
      <c r="X34" s="572"/>
      <c r="Y34" s="572"/>
      <c r="Z34" s="572"/>
      <c r="AA34" s="572"/>
      <c r="AB34" s="573"/>
      <c r="AC34" s="574"/>
      <c r="AD34" s="572"/>
      <c r="AE34" s="572"/>
      <c r="AF34" s="572"/>
      <c r="AG34" s="572"/>
      <c r="AH34" s="572"/>
      <c r="AI34" s="572"/>
      <c r="AJ34" s="575"/>
      <c r="AK34" s="384"/>
      <c r="AL34" s="385"/>
    </row>
    <row r="35" s="386" customFormat="1" ht="12" customHeight="1">
      <c r="A35" s="647" t="s">
        <v>230</v>
      </c>
      <c r="B35" s="648"/>
      <c r="C35" s="648"/>
      <c r="D35" s="648"/>
      <c r="E35" s="648"/>
      <c r="F35" s="648"/>
      <c r="G35" s="648"/>
      <c r="H35" s="648"/>
      <c r="I35" s="648"/>
      <c r="J35" s="648"/>
      <c r="K35" s="648"/>
      <c r="L35" s="648"/>
      <c r="M35" s="648"/>
      <c r="N35" s="648"/>
      <c r="O35" s="648"/>
      <c r="P35" s="648"/>
      <c r="Q35" s="648"/>
      <c r="R35" s="648"/>
      <c r="S35" s="648"/>
      <c r="T35" s="648"/>
      <c r="U35" s="648"/>
      <c r="V35" s="648"/>
      <c r="W35" s="648"/>
      <c r="X35" s="648"/>
      <c r="Y35" s="648"/>
      <c r="Z35" s="648"/>
      <c r="AA35" s="648"/>
      <c r="AB35" s="648"/>
      <c r="AC35" s="648"/>
      <c r="AD35" s="648"/>
      <c r="AE35" s="648"/>
      <c r="AF35" s="648"/>
      <c r="AG35" s="648"/>
      <c r="AH35" s="648"/>
      <c r="AI35" s="648"/>
      <c r="AJ35" s="649"/>
      <c r="AK35" s="384"/>
      <c r="AL35" s="385"/>
    </row>
    <row r="36" s="386" customFormat="1" ht="12" customHeight="1">
      <c r="A36" s="585" t="s">
        <v>231</v>
      </c>
      <c r="B36" s="285"/>
      <c r="C36" s="285"/>
      <c r="D36" s="650" t="s">
        <v>223</v>
      </c>
      <c r="E36" s="650"/>
      <c r="F36" s="650"/>
      <c r="G36" s="651" t="str">
        <f>+IF(A!S14=A!AT14,BA36,AZ36)</f>
        <v xml:space="preserve">Annual heat demand for space heating</v>
      </c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87"/>
      <c r="AK36" s="384"/>
      <c r="AL36" s="385"/>
      <c r="AZ36" s="387" t="s">
        <v>232</v>
      </c>
      <c r="BA36" s="387" t="s">
        <v>233</v>
      </c>
    </row>
    <row r="37" s="386" customFormat="1" ht="12" customHeight="1">
      <c r="A37" s="585" t="s">
        <v>234</v>
      </c>
      <c r="B37" s="285"/>
      <c r="C37" s="285"/>
      <c r="D37" s="650" t="s">
        <v>223</v>
      </c>
      <c r="E37" s="650"/>
      <c r="F37" s="650"/>
      <c r="G37" s="651" t="str">
        <f>+IF(A!S14=A!AV14,BA37,AZ37)</f>
        <v xml:space="preserve">Annual heat demand for domestic hot water</v>
      </c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87"/>
      <c r="AK37" s="384"/>
      <c r="AL37" s="385"/>
      <c r="AZ37" s="387" t="s">
        <v>235</v>
      </c>
      <c r="BA37" s="387" t="s">
        <v>236</v>
      </c>
    </row>
    <row r="38" s="386" customFormat="1" ht="12" customHeight="1">
      <c r="A38" s="585" t="s">
        <v>267</v>
      </c>
      <c r="B38" s="285"/>
      <c r="C38" s="285"/>
      <c r="D38" s="650" t="s">
        <v>223</v>
      </c>
      <c r="E38" s="650"/>
      <c r="F38" s="650"/>
      <c r="G38" s="651" t="s">
        <v>268</v>
      </c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87"/>
      <c r="AK38" s="384"/>
      <c r="AL38" s="385"/>
    </row>
    <row r="39" s="386" customFormat="1" ht="12" customHeight="1">
      <c r="A39" s="585" t="s">
        <v>239</v>
      </c>
      <c r="B39" s="285"/>
      <c r="C39" s="285"/>
      <c r="D39" s="650" t="s">
        <v>223</v>
      </c>
      <c r="E39" s="650"/>
      <c r="F39" s="650"/>
      <c r="G39" s="651" t="s">
        <v>240</v>
      </c>
      <c r="H39" s="651"/>
      <c r="I39" s="651"/>
      <c r="J39" s="651"/>
      <c r="K39" s="651"/>
      <c r="L39" s="651"/>
      <c r="M39" s="651"/>
      <c r="N39" s="651"/>
      <c r="O39" s="651"/>
      <c r="P39" s="651"/>
      <c r="Q39" s="651"/>
      <c r="R39" s="651"/>
      <c r="S39" s="651"/>
      <c r="T39" s="651"/>
      <c r="U39" s="651"/>
      <c r="V39" s="651"/>
      <c r="W39" s="651"/>
      <c r="X39" s="651"/>
      <c r="Y39" s="651"/>
      <c r="Z39" s="651"/>
      <c r="AA39" s="651"/>
      <c r="AB39" s="651"/>
      <c r="AC39" s="651"/>
      <c r="AD39" s="651"/>
      <c r="AE39" s="651"/>
      <c r="AF39" s="651"/>
      <c r="AG39" s="651"/>
      <c r="AH39" s="651"/>
      <c r="AI39" s="651"/>
      <c r="AJ39" s="652"/>
      <c r="AK39" s="384"/>
      <c r="AL39" s="385"/>
    </row>
    <row r="40" s="386" customFormat="1" ht="12" customHeight="1">
      <c r="A40" s="653" t="s">
        <v>269</v>
      </c>
      <c r="B40" s="291"/>
      <c r="C40" s="291"/>
      <c r="D40" s="654" t="s">
        <v>242</v>
      </c>
      <c r="E40" s="655"/>
      <c r="F40" s="655"/>
      <c r="G40" s="656" t="s">
        <v>270</v>
      </c>
      <c r="H40" s="656"/>
      <c r="I40" s="656"/>
      <c r="J40" s="656"/>
      <c r="K40" s="656"/>
      <c r="L40" s="656"/>
      <c r="M40" s="656"/>
      <c r="N40" s="656"/>
      <c r="O40" s="656"/>
      <c r="P40" s="656"/>
      <c r="Q40" s="656"/>
      <c r="R40" s="656"/>
      <c r="S40" s="656"/>
      <c r="T40" s="656"/>
      <c r="U40" s="656"/>
      <c r="V40" s="656"/>
      <c r="W40" s="656"/>
      <c r="X40" s="656"/>
      <c r="Y40" s="656"/>
      <c r="Z40" s="656"/>
      <c r="AA40" s="656"/>
      <c r="AB40" s="656"/>
      <c r="AC40" s="656"/>
      <c r="AD40" s="656"/>
      <c r="AE40" s="656"/>
      <c r="AF40" s="656"/>
      <c r="AG40" s="656"/>
      <c r="AH40" s="656"/>
      <c r="AI40" s="656"/>
      <c r="AJ40" s="657"/>
      <c r="AK40" s="384"/>
      <c r="AL40" s="385"/>
    </row>
    <row r="41" s="386" customFormat="1" ht="3.75" customHeight="1">
      <c r="A41" s="294"/>
      <c r="B41" s="295"/>
      <c r="C41" s="295"/>
      <c r="D41" s="295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95"/>
      <c r="Y41" s="295"/>
      <c r="Z41" s="295"/>
      <c r="AA41" s="295"/>
      <c r="AB41" s="295"/>
      <c r="AC41" s="295"/>
      <c r="AD41" s="295"/>
      <c r="AE41" s="295"/>
      <c r="AF41" s="295"/>
      <c r="AG41" s="295"/>
      <c r="AH41" s="295"/>
      <c r="AI41" s="295"/>
      <c r="AJ41" s="296"/>
      <c r="AK41" s="384"/>
      <c r="AL41" s="385"/>
    </row>
    <row r="42" s="386" customFormat="1" ht="12">
      <c r="A42" s="39" t="s">
        <v>244</v>
      </c>
      <c r="B42" s="40"/>
      <c r="C42" s="40"/>
      <c r="D42" s="40"/>
      <c r="E42" s="40"/>
      <c r="F42" s="40"/>
      <c r="G42" s="600"/>
      <c r="H42" s="600"/>
      <c r="I42" s="601" t="s">
        <v>225</v>
      </c>
      <c r="J42" s="601"/>
      <c r="K42" s="601"/>
      <c r="L42" s="601"/>
      <c r="M42" s="601" t="s">
        <v>245</v>
      </c>
      <c r="N42" s="601"/>
      <c r="O42" s="601"/>
      <c r="P42" s="601"/>
      <c r="Q42" s="601" t="s">
        <v>227</v>
      </c>
      <c r="R42" s="601"/>
      <c r="S42" s="601"/>
      <c r="T42" s="601"/>
      <c r="U42" s="601" t="s">
        <v>228</v>
      </c>
      <c r="V42" s="601"/>
      <c r="W42" s="601"/>
      <c r="X42" s="601"/>
      <c r="Y42" s="601" t="str">
        <f>IF(A32&lt;&gt;"",A32,"")</f>
        <v xml:space="preserve">Optional OP</v>
      </c>
      <c r="Z42" s="601"/>
      <c r="AA42" s="601"/>
      <c r="AB42" s="601"/>
      <c r="AC42" s="601" t="str">
        <f>IF(A33&lt;&gt;"",A33,"")</f>
        <v/>
      </c>
      <c r="AD42" s="601"/>
      <c r="AE42" s="601"/>
      <c r="AF42" s="601"/>
      <c r="AG42" s="602" t="str">
        <f>IF(A34&lt;&gt;"",A34,"")</f>
        <v/>
      </c>
      <c r="AH42" s="603"/>
      <c r="AI42" s="603"/>
      <c r="AJ42" s="604"/>
      <c r="AK42" s="384"/>
      <c r="AL42" s="385"/>
    </row>
    <row r="43" s="386" customFormat="1" ht="12">
      <c r="A43" s="45"/>
      <c r="B43" s="46"/>
      <c r="C43" s="46"/>
      <c r="D43" s="46"/>
      <c r="E43" s="46"/>
      <c r="F43" s="46"/>
      <c r="G43" s="605" t="s">
        <v>246</v>
      </c>
      <c r="H43" s="605"/>
      <c r="I43" s="606">
        <v>1157</v>
      </c>
      <c r="J43" s="606"/>
      <c r="K43" s="606"/>
      <c r="L43" s="606"/>
      <c r="M43" s="606">
        <v>1230</v>
      </c>
      <c r="N43" s="606"/>
      <c r="O43" s="606"/>
      <c r="P43" s="606"/>
      <c r="Q43" s="606">
        <v>1684</v>
      </c>
      <c r="R43" s="606"/>
      <c r="S43" s="606"/>
      <c r="T43" s="606"/>
      <c r="U43" s="606">
        <v>1736</v>
      </c>
      <c r="V43" s="606"/>
      <c r="W43" s="606"/>
      <c r="X43" s="606"/>
      <c r="Y43" s="607">
        <v>1111</v>
      </c>
      <c r="Z43" s="607"/>
      <c r="AA43" s="607"/>
      <c r="AB43" s="607"/>
      <c r="AC43" s="607"/>
      <c r="AD43" s="607"/>
      <c r="AE43" s="607"/>
      <c r="AF43" s="607"/>
      <c r="AG43" s="607"/>
      <c r="AH43" s="607"/>
      <c r="AI43" s="607"/>
      <c r="AJ43" s="608"/>
      <c r="AK43" s="384"/>
      <c r="AL43" s="388"/>
    </row>
    <row r="44" s="386" customFormat="1" ht="12">
      <c r="A44" s="45"/>
      <c r="B44" s="46"/>
      <c r="C44" s="46"/>
      <c r="D44" s="46"/>
      <c r="E44" s="46"/>
      <c r="F44" s="46"/>
      <c r="G44" s="605" t="s">
        <v>247</v>
      </c>
      <c r="H44" s="605"/>
      <c r="I44" s="609">
        <v>7.5</v>
      </c>
      <c r="J44" s="609"/>
      <c r="K44" s="609"/>
      <c r="L44" s="609"/>
      <c r="M44" s="609">
        <v>9</v>
      </c>
      <c r="N44" s="609"/>
      <c r="O44" s="609"/>
      <c r="P44" s="609"/>
      <c r="Q44" s="609">
        <v>3.2000000000000002</v>
      </c>
      <c r="R44" s="609"/>
      <c r="S44" s="609"/>
      <c r="T44" s="609"/>
      <c r="U44" s="609">
        <v>18.5</v>
      </c>
      <c r="V44" s="609"/>
      <c r="W44" s="609"/>
      <c r="X44" s="609"/>
      <c r="Y44" s="148">
        <v>10</v>
      </c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9"/>
      <c r="AK44" s="384"/>
      <c r="AL44" s="385"/>
    </row>
    <row r="45" s="386" customFormat="1" ht="12">
      <c r="A45" s="45"/>
      <c r="B45" s="46"/>
      <c r="C45" s="46"/>
      <c r="D45" s="46"/>
      <c r="E45" s="46"/>
      <c r="F45" s="46"/>
      <c r="G45" s="605" t="s">
        <v>248</v>
      </c>
      <c r="H45" s="605"/>
      <c r="I45" s="609">
        <v>8.5</v>
      </c>
      <c r="J45" s="609"/>
      <c r="K45" s="609"/>
      <c r="L45" s="609"/>
      <c r="M45" s="609">
        <v>10</v>
      </c>
      <c r="N45" s="609"/>
      <c r="O45" s="609"/>
      <c r="P45" s="609"/>
      <c r="Q45" s="609">
        <v>5.4000000000000004</v>
      </c>
      <c r="R45" s="609"/>
      <c r="S45" s="609"/>
      <c r="T45" s="609"/>
      <c r="U45" s="609">
        <v>17.800000000000001</v>
      </c>
      <c r="V45" s="609"/>
      <c r="W45" s="609"/>
      <c r="X45" s="609"/>
      <c r="Y45" s="148">
        <v>9</v>
      </c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9"/>
      <c r="AK45" s="384"/>
      <c r="AL45" s="385"/>
      <c r="AM45" s="393"/>
      <c r="AN45" s="393"/>
      <c r="AO45" s="393"/>
      <c r="AP45" s="393"/>
    </row>
    <row r="46" s="386" customFormat="1" ht="12">
      <c r="A46" s="45"/>
      <c r="B46" s="46"/>
      <c r="C46" s="46"/>
      <c r="D46" s="46"/>
      <c r="E46" s="46"/>
      <c r="F46" s="46"/>
      <c r="G46" s="605" t="s">
        <v>249</v>
      </c>
      <c r="H46" s="605"/>
      <c r="I46" s="609">
        <v>6.4000000000000004</v>
      </c>
      <c r="J46" s="609"/>
      <c r="K46" s="609"/>
      <c r="L46" s="609"/>
      <c r="M46" s="609">
        <v>3</v>
      </c>
      <c r="N46" s="609"/>
      <c r="O46" s="609"/>
      <c r="P46" s="609"/>
      <c r="Q46" s="609">
        <v>0.80000000000000004</v>
      </c>
      <c r="R46" s="609"/>
      <c r="S46" s="609"/>
      <c r="T46" s="609"/>
      <c r="U46" s="609">
        <v>7.4000000000000004</v>
      </c>
      <c r="V46" s="609"/>
      <c r="W46" s="609"/>
      <c r="X46" s="609"/>
      <c r="Y46" s="610">
        <v>5</v>
      </c>
      <c r="Z46" s="611"/>
      <c r="AA46" s="611"/>
      <c r="AB46" s="612"/>
      <c r="AC46" s="610"/>
      <c r="AD46" s="611"/>
      <c r="AE46" s="611"/>
      <c r="AF46" s="612"/>
      <c r="AG46" s="148"/>
      <c r="AH46" s="148"/>
      <c r="AI46" s="148"/>
      <c r="AJ46" s="149"/>
      <c r="AK46" s="384"/>
      <c r="AL46" s="385"/>
      <c r="AM46" s="393"/>
      <c r="AN46" s="393"/>
      <c r="AO46" s="393"/>
      <c r="AP46" s="393"/>
    </row>
    <row r="47" s="386" customFormat="1" ht="12">
      <c r="A47" s="613" t="s">
        <v>246</v>
      </c>
      <c r="B47" s="605"/>
      <c r="C47" s="605"/>
      <c r="D47" s="614" t="s">
        <v>250</v>
      </c>
      <c r="E47" s="614"/>
      <c r="F47" s="614"/>
      <c r="G47" s="615" t="s">
        <v>271</v>
      </c>
      <c r="H47" s="616"/>
      <c r="I47" s="616"/>
      <c r="J47" s="616"/>
      <c r="K47" s="616"/>
      <c r="L47" s="616"/>
      <c r="M47" s="616"/>
      <c r="N47" s="616"/>
      <c r="O47" s="616"/>
      <c r="P47" s="616"/>
      <c r="Q47" s="616"/>
      <c r="R47" s="616"/>
      <c r="S47" s="616"/>
      <c r="T47" s="616"/>
      <c r="U47" s="616"/>
      <c r="V47" s="616"/>
      <c r="W47" s="616"/>
      <c r="X47" s="616"/>
      <c r="Y47" s="616"/>
      <c r="Z47" s="616"/>
      <c r="AA47" s="616"/>
      <c r="AB47" s="616"/>
      <c r="AC47" s="616"/>
      <c r="AD47" s="616"/>
      <c r="AE47" s="616"/>
      <c r="AF47" s="616"/>
      <c r="AG47" s="616"/>
      <c r="AH47" s="616"/>
      <c r="AI47" s="616"/>
      <c r="AJ47" s="617"/>
      <c r="AK47" s="384"/>
      <c r="AL47" s="306"/>
      <c r="AM47" s="306"/>
      <c r="AN47" s="306"/>
      <c r="AO47" s="306"/>
      <c r="AP47" s="306"/>
      <c r="AQ47" s="306"/>
      <c r="AR47" s="306"/>
    </row>
    <row r="48" s="386" customFormat="1" ht="12">
      <c r="A48" s="613" t="s">
        <v>247</v>
      </c>
      <c r="B48" s="605"/>
      <c r="C48" s="605"/>
      <c r="D48" s="285" t="s">
        <v>118</v>
      </c>
      <c r="E48" s="285"/>
      <c r="F48" s="285"/>
      <c r="G48" s="615" t="s">
        <v>252</v>
      </c>
      <c r="H48" s="616"/>
      <c r="I48" s="616"/>
      <c r="J48" s="616"/>
      <c r="K48" s="616"/>
      <c r="L48" s="616"/>
      <c r="M48" s="616"/>
      <c r="N48" s="616"/>
      <c r="O48" s="616"/>
      <c r="P48" s="616"/>
      <c r="Q48" s="616"/>
      <c r="R48" s="616"/>
      <c r="S48" s="616"/>
      <c r="T48" s="616"/>
      <c r="U48" s="616"/>
      <c r="V48" s="616"/>
      <c r="W48" s="616"/>
      <c r="X48" s="616"/>
      <c r="Y48" s="616"/>
      <c r="Z48" s="616"/>
      <c r="AA48" s="616"/>
      <c r="AB48" s="616"/>
      <c r="AC48" s="616"/>
      <c r="AD48" s="616"/>
      <c r="AE48" s="616"/>
      <c r="AF48" s="616"/>
      <c r="AG48" s="616"/>
      <c r="AH48" s="616"/>
      <c r="AI48" s="616"/>
      <c r="AJ48" s="617"/>
      <c r="AK48" s="384"/>
      <c r="AL48" s="306"/>
      <c r="AM48" s="306"/>
      <c r="AN48" s="306"/>
      <c r="AO48" s="306"/>
      <c r="AP48" s="306"/>
      <c r="AQ48" s="306"/>
      <c r="AR48" s="306"/>
    </row>
    <row r="49" s="386" customFormat="1" ht="12">
      <c r="A49" s="613" t="s">
        <v>248</v>
      </c>
      <c r="B49" s="605"/>
      <c r="C49" s="605"/>
      <c r="D49" s="285" t="s">
        <v>118</v>
      </c>
      <c r="E49" s="285"/>
      <c r="F49" s="285"/>
      <c r="G49" s="615" t="s">
        <v>253</v>
      </c>
      <c r="H49" s="616"/>
      <c r="I49" s="616"/>
      <c r="J49" s="616"/>
      <c r="K49" s="616"/>
      <c r="L49" s="616"/>
      <c r="M49" s="616"/>
      <c r="N49" s="616"/>
      <c r="O49" s="616"/>
      <c r="P49" s="616"/>
      <c r="Q49" s="616"/>
      <c r="R49" s="616"/>
      <c r="S49" s="616"/>
      <c r="T49" s="616"/>
      <c r="U49" s="616"/>
      <c r="V49" s="616"/>
      <c r="W49" s="616"/>
      <c r="X49" s="616"/>
      <c r="Y49" s="616"/>
      <c r="Z49" s="616"/>
      <c r="AA49" s="616"/>
      <c r="AB49" s="616"/>
      <c r="AC49" s="616"/>
      <c r="AD49" s="616"/>
      <c r="AE49" s="616"/>
      <c r="AF49" s="616"/>
      <c r="AG49" s="616"/>
      <c r="AH49" s="616"/>
      <c r="AI49" s="616"/>
      <c r="AJ49" s="617"/>
      <c r="AK49" s="384"/>
      <c r="AL49" s="306"/>
      <c r="AM49" s="306"/>
      <c r="AN49" s="306"/>
      <c r="AO49" s="306"/>
      <c r="AP49" s="306"/>
      <c r="AQ49" s="306"/>
      <c r="AR49" s="306"/>
    </row>
    <row r="50" s="386" customFormat="1" ht="12">
      <c r="A50" s="613" t="s">
        <v>254</v>
      </c>
      <c r="B50" s="605"/>
      <c r="C50" s="605"/>
      <c r="D50" s="285" t="s">
        <v>255</v>
      </c>
      <c r="E50" s="285"/>
      <c r="F50" s="285"/>
      <c r="G50" s="615" t="s">
        <v>272</v>
      </c>
      <c r="H50" s="616"/>
      <c r="I50" s="616"/>
      <c r="J50" s="616"/>
      <c r="K50" s="616"/>
      <c r="L50" s="616"/>
      <c r="M50" s="616"/>
      <c r="N50" s="616"/>
      <c r="O50" s="616"/>
      <c r="P50" s="616"/>
      <c r="Q50" s="616"/>
      <c r="R50" s="616"/>
      <c r="S50" s="616"/>
      <c r="T50" s="616"/>
      <c r="U50" s="616"/>
      <c r="V50" s="616"/>
      <c r="W50" s="616"/>
      <c r="X50" s="616"/>
      <c r="Y50" s="616"/>
      <c r="Z50" s="616"/>
      <c r="AA50" s="616"/>
      <c r="AB50" s="616"/>
      <c r="AC50" s="616"/>
      <c r="AD50" s="616"/>
      <c r="AE50" s="616"/>
      <c r="AF50" s="616"/>
      <c r="AG50" s="616"/>
      <c r="AH50" s="616"/>
      <c r="AI50" s="616"/>
      <c r="AJ50" s="617"/>
      <c r="AK50" s="384"/>
      <c r="AL50" s="306"/>
      <c r="AM50" s="306"/>
      <c r="AN50" s="306"/>
      <c r="AO50" s="306"/>
      <c r="AP50" s="306"/>
      <c r="AQ50" s="306"/>
      <c r="AR50" s="306"/>
    </row>
    <row r="51" s="386" customFormat="1" ht="12.75">
      <c r="A51" s="618" t="s">
        <v>257</v>
      </c>
      <c r="B51" s="619"/>
      <c r="C51" s="619"/>
      <c r="D51" s="619" t="s">
        <v>258</v>
      </c>
      <c r="E51" s="619"/>
      <c r="F51" s="619"/>
      <c r="G51" s="620" t="s">
        <v>259</v>
      </c>
      <c r="H51" s="621"/>
      <c r="I51" s="621"/>
      <c r="J51" s="621"/>
      <c r="K51" s="621"/>
      <c r="L51" s="621"/>
      <c r="M51" s="621"/>
      <c r="N51" s="621"/>
      <c r="O51" s="621"/>
      <c r="P51" s="621"/>
      <c r="Q51" s="621"/>
      <c r="R51" s="621"/>
      <c r="S51" s="621"/>
      <c r="T51" s="621"/>
      <c r="U51" s="621"/>
      <c r="V51" s="621"/>
      <c r="W51" s="621"/>
      <c r="X51" s="621"/>
      <c r="Y51" s="621"/>
      <c r="Z51" s="621"/>
      <c r="AA51" s="621"/>
      <c r="AB51" s="621"/>
      <c r="AC51" s="621"/>
      <c r="AD51" s="621"/>
      <c r="AE51" s="621"/>
      <c r="AF51" s="621"/>
      <c r="AG51" s="621"/>
      <c r="AH51" s="621"/>
      <c r="AI51" s="621"/>
      <c r="AJ51" s="622"/>
      <c r="AK51" s="384"/>
      <c r="AL51" s="306"/>
      <c r="AM51" s="306"/>
      <c r="AN51" s="306"/>
      <c r="AO51" s="306"/>
      <c r="AP51" s="306"/>
      <c r="AQ51" s="306"/>
      <c r="AR51" s="306"/>
    </row>
    <row r="52" s="386" customFormat="1" ht="3.75" customHeight="1">
      <c r="A52" s="300"/>
      <c r="B52" s="301"/>
      <c r="C52" s="301"/>
      <c r="D52" s="301"/>
      <c r="E52" s="301"/>
      <c r="F52" s="301"/>
      <c r="G52" s="301"/>
      <c r="H52" s="301"/>
      <c r="I52" s="301"/>
      <c r="J52" s="301"/>
      <c r="K52" s="301"/>
      <c r="L52" s="301"/>
      <c r="M52" s="301"/>
      <c r="N52" s="301"/>
      <c r="O52" s="301"/>
      <c r="P52" s="301"/>
      <c r="Q52" s="301"/>
      <c r="R52" s="301"/>
      <c r="S52" s="295"/>
      <c r="T52" s="295"/>
      <c r="U52" s="295"/>
      <c r="V52" s="295"/>
      <c r="W52" s="295"/>
      <c r="X52" s="295"/>
      <c r="Y52" s="295"/>
      <c r="Z52" s="295"/>
      <c r="AA52" s="295"/>
      <c r="AB52" s="295"/>
      <c r="AC52" s="295"/>
      <c r="AD52" s="295"/>
      <c r="AE52" s="295"/>
      <c r="AF52" s="295"/>
      <c r="AG52" s="295"/>
      <c r="AH52" s="295"/>
      <c r="AI52" s="295"/>
      <c r="AJ52" s="296"/>
      <c r="AK52" s="384"/>
      <c r="AL52" s="385"/>
    </row>
    <row r="53" s="658" customFormat="1" ht="12.75">
      <c r="A53" s="623" t="s">
        <v>260</v>
      </c>
      <c r="B53" s="624"/>
      <c r="C53" s="624"/>
      <c r="D53" s="624"/>
      <c r="E53" s="624"/>
      <c r="F53" s="624"/>
      <c r="G53" s="624"/>
      <c r="H53" s="624"/>
      <c r="I53" s="624"/>
      <c r="J53" s="624"/>
      <c r="K53" s="624"/>
      <c r="L53" s="624"/>
      <c r="M53" s="624"/>
      <c r="N53" s="624"/>
      <c r="O53" s="625">
        <v>0</v>
      </c>
      <c r="P53" s="625"/>
      <c r="Q53" s="626" t="s">
        <v>261</v>
      </c>
      <c r="R53" s="627"/>
      <c r="S53" s="55" t="s">
        <v>262</v>
      </c>
      <c r="T53" s="289"/>
      <c r="U53" s="289"/>
      <c r="V53" s="289"/>
      <c r="W53" s="289"/>
      <c r="X53" s="289"/>
      <c r="Y53" s="289"/>
      <c r="Z53" s="289"/>
      <c r="AA53" s="289"/>
      <c r="AB53" s="289"/>
      <c r="AC53" s="289"/>
      <c r="AD53" s="289"/>
      <c r="AE53" s="289"/>
      <c r="AF53" s="289"/>
      <c r="AG53" s="628">
        <v>0</v>
      </c>
      <c r="AH53" s="628"/>
      <c r="AI53" s="178" t="s">
        <v>261</v>
      </c>
      <c r="AJ53" s="179"/>
      <c r="AK53" s="659"/>
    </row>
    <row r="54" s="386" customFormat="1" ht="3.75" customHeight="1">
      <c r="A54" s="300"/>
      <c r="B54" s="301"/>
      <c r="C54" s="301"/>
      <c r="D54" s="301"/>
      <c r="E54" s="301"/>
      <c r="F54" s="301"/>
      <c r="G54" s="301"/>
      <c r="H54" s="301"/>
      <c r="I54" s="301"/>
      <c r="J54" s="301"/>
      <c r="K54" s="301"/>
      <c r="L54" s="301"/>
      <c r="M54" s="301"/>
      <c r="N54" s="301"/>
      <c r="O54" s="301"/>
      <c r="P54" s="301"/>
      <c r="Q54" s="301"/>
      <c r="R54" s="301"/>
      <c r="S54" s="295"/>
      <c r="T54" s="295"/>
      <c r="U54" s="295"/>
      <c r="V54" s="295"/>
      <c r="W54" s="295"/>
      <c r="X54" s="295"/>
      <c r="Y54" s="295"/>
      <c r="Z54" s="295"/>
      <c r="AA54" s="295"/>
      <c r="AB54" s="295"/>
      <c r="AC54" s="295"/>
      <c r="AD54" s="295"/>
      <c r="AE54" s="295"/>
      <c r="AF54" s="295"/>
      <c r="AG54" s="295"/>
      <c r="AH54" s="295"/>
      <c r="AI54" s="295"/>
      <c r="AJ54" s="296"/>
      <c r="AK54" s="384"/>
      <c r="AL54" s="385"/>
    </row>
    <row r="55" s="386" customFormat="1" ht="12" customHeight="1">
      <c r="A55" s="227" t="s">
        <v>122</v>
      </c>
      <c r="B55" s="228"/>
      <c r="C55" s="228"/>
      <c r="D55" s="228"/>
      <c r="E55" s="228"/>
      <c r="F55" s="228"/>
      <c r="G55" s="228"/>
      <c r="H55" s="228"/>
      <c r="I55" s="228"/>
      <c r="J55" s="228"/>
      <c r="K55" s="228"/>
      <c r="L55" s="228"/>
      <c r="M55" s="228"/>
      <c r="N55" s="229"/>
      <c r="O55" s="400" t="s">
        <v>123</v>
      </c>
      <c r="P55" s="401"/>
      <c r="Q55" s="401"/>
      <c r="R55" s="401"/>
      <c r="S55" s="401"/>
      <c r="T55" s="401"/>
      <c r="U55" s="401"/>
      <c r="V55" s="401"/>
      <c r="W55" s="401"/>
      <c r="X55" s="401"/>
      <c r="Y55" s="401"/>
      <c r="Z55" s="401"/>
      <c r="AA55" s="401"/>
      <c r="AB55" s="401"/>
      <c r="AC55" s="401"/>
      <c r="AD55" s="401"/>
      <c r="AE55" s="401"/>
      <c r="AF55" s="401"/>
      <c r="AG55" s="401"/>
      <c r="AH55" s="401"/>
      <c r="AI55" s="401"/>
      <c r="AJ55" s="402"/>
      <c r="AK55" s="384"/>
    </row>
    <row r="56" s="386" customFormat="1" ht="12" customHeight="1">
      <c r="A56" s="74" t="s">
        <v>21</v>
      </c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6"/>
      <c r="O56" s="403" t="s">
        <v>273</v>
      </c>
      <c r="P56" s="404"/>
      <c r="Q56" s="404"/>
      <c r="R56" s="404"/>
      <c r="S56" s="404"/>
      <c r="T56" s="404"/>
      <c r="U56" s="404"/>
      <c r="V56" s="404"/>
      <c r="W56" s="404"/>
      <c r="X56" s="404"/>
      <c r="Y56" s="404"/>
      <c r="Z56" s="404"/>
      <c r="AA56" s="404"/>
      <c r="AB56" s="404"/>
      <c r="AC56" s="404"/>
      <c r="AD56" s="404"/>
      <c r="AE56" s="404"/>
      <c r="AF56" s="404"/>
      <c r="AG56" s="404"/>
      <c r="AH56" s="404"/>
      <c r="AI56" s="404"/>
      <c r="AJ56" s="405"/>
      <c r="AK56" s="384"/>
    </row>
    <row r="57" s="658" customFormat="1" ht="12" customHeight="1">
      <c r="A57" s="74" t="s">
        <v>124</v>
      </c>
      <c r="B57" s="75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6"/>
      <c r="O57" s="403" t="str">
        <f>+A!O59</f>
        <v>RepNo.-99</v>
      </c>
      <c r="P57" s="404"/>
      <c r="Q57" s="404"/>
      <c r="R57" s="404"/>
      <c r="S57" s="404"/>
      <c r="T57" s="404"/>
      <c r="U57" s="404"/>
      <c r="V57" s="404"/>
      <c r="W57" s="404"/>
      <c r="X57" s="404"/>
      <c r="Y57" s="404"/>
      <c r="Z57" s="404"/>
      <c r="AA57" s="404"/>
      <c r="AB57" s="404"/>
      <c r="AC57" s="404"/>
      <c r="AD57" s="404"/>
      <c r="AE57" s="404"/>
      <c r="AF57" s="404"/>
      <c r="AG57" s="404"/>
      <c r="AH57" s="404"/>
      <c r="AI57" s="404"/>
      <c r="AJ57" s="405"/>
      <c r="AK57" s="659"/>
    </row>
    <row r="58" s="386" customFormat="1" ht="12" customHeight="1">
      <c r="A58" s="74" t="s">
        <v>126</v>
      </c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6"/>
      <c r="O58" s="406" t="str">
        <f>+A!O60</f>
        <v>yyyy-mm-dd</v>
      </c>
      <c r="P58" s="407"/>
      <c r="Q58" s="407"/>
      <c r="R58" s="407"/>
      <c r="S58" s="407"/>
      <c r="T58" s="407"/>
      <c r="U58" s="407"/>
      <c r="V58" s="407"/>
      <c r="W58" s="407"/>
      <c r="X58" s="407"/>
      <c r="Y58" s="407"/>
      <c r="Z58" s="407"/>
      <c r="AA58" s="407"/>
      <c r="AB58" s="407"/>
      <c r="AC58" s="407"/>
      <c r="AD58" s="407"/>
      <c r="AE58" s="407"/>
      <c r="AF58" s="407"/>
      <c r="AG58" s="407"/>
      <c r="AH58" s="407"/>
      <c r="AI58" s="407"/>
      <c r="AJ58" s="408"/>
      <c r="AK58" s="384"/>
      <c r="AM58" s="660"/>
      <c r="AN58" s="660"/>
    </row>
    <row r="59" s="386" customFormat="1" ht="12.75" customHeight="1">
      <c r="A59" s="53" t="s">
        <v>158</v>
      </c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5"/>
      <c r="O59" s="409" t="s">
        <v>159</v>
      </c>
      <c r="P59" s="410"/>
      <c r="Q59" s="410"/>
      <c r="R59" s="410"/>
      <c r="S59" s="410"/>
      <c r="T59" s="410"/>
      <c r="U59" s="410"/>
      <c r="V59" s="410"/>
      <c r="W59" s="410"/>
      <c r="X59" s="410"/>
      <c r="Y59" s="410"/>
      <c r="Z59" s="410"/>
      <c r="AA59" s="410"/>
      <c r="AB59" s="410"/>
      <c r="AC59" s="410"/>
      <c r="AD59" s="410"/>
      <c r="AE59" s="410"/>
      <c r="AF59" s="410"/>
      <c r="AG59" s="410"/>
      <c r="AH59" s="410"/>
      <c r="AI59" s="410"/>
      <c r="AJ59" s="411"/>
      <c r="AK59" s="412"/>
      <c r="BB59" s="385" t="s">
        <v>159</v>
      </c>
      <c r="BC59" s="385" t="str">
        <f>+IF(F5=A!AS5,"Please specify test standard in page 1",IF(F5=A!AU5,"EN 12977-2 (CTSS)","ISO 9459-5 (DST)"))</f>
        <v xml:space="preserve">ISO 9459-5 (DST)</v>
      </c>
      <c r="BD59" s="1"/>
      <c r="BE59" s="1"/>
    </row>
    <row r="60" s="386" customFormat="1" ht="3.75" customHeight="1">
      <c r="A60" s="68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70"/>
      <c r="AK60" s="384"/>
    </row>
    <row r="61" s="386" customFormat="1" ht="12" customHeight="1">
      <c r="A61" s="243" t="s">
        <v>127</v>
      </c>
      <c r="B61" s="244"/>
      <c r="C61" s="244"/>
      <c r="D61" s="244"/>
      <c r="E61" s="244"/>
      <c r="F61" s="244"/>
      <c r="G61" s="244"/>
      <c r="H61" s="244"/>
      <c r="I61" s="244"/>
      <c r="J61" s="244"/>
      <c r="K61" s="244"/>
      <c r="L61" s="244"/>
      <c r="M61" s="244"/>
      <c r="N61" s="244"/>
      <c r="O61" s="244"/>
      <c r="P61" s="244"/>
      <c r="Q61" s="244"/>
      <c r="R61" s="244"/>
      <c r="S61" s="244"/>
      <c r="T61" s="244"/>
      <c r="U61" s="244"/>
      <c r="V61" s="244"/>
      <c r="W61" s="244"/>
      <c r="X61" s="244"/>
      <c r="Y61" s="246" t="s">
        <v>128</v>
      </c>
      <c r="Z61" s="247"/>
      <c r="AA61" s="247"/>
      <c r="AB61" s="247"/>
      <c r="AC61" s="247"/>
      <c r="AD61" s="247"/>
      <c r="AE61" s="247"/>
      <c r="AF61" s="247"/>
      <c r="AG61" s="247"/>
      <c r="AH61" s="247"/>
      <c r="AI61" s="247"/>
      <c r="AJ61" s="248"/>
      <c r="AK61" s="384"/>
      <c r="BB61" s="385"/>
      <c r="BC61" s="385"/>
      <c r="BD61" s="1"/>
      <c r="BE61" s="1"/>
    </row>
    <row r="62" s="386" customFormat="1" ht="12" customHeight="1">
      <c r="A62" s="249" t="s">
        <v>160</v>
      </c>
      <c r="B62" s="250"/>
      <c r="C62" s="250"/>
      <c r="D62" s="250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  <c r="R62" s="250"/>
      <c r="S62" s="250"/>
      <c r="T62" s="250"/>
      <c r="U62" s="250"/>
      <c r="V62" s="250"/>
      <c r="W62" s="250"/>
      <c r="X62" s="250"/>
      <c r="Y62" s="252"/>
      <c r="Z62" s="253"/>
      <c r="AA62" s="253"/>
      <c r="AB62" s="253"/>
      <c r="AC62" s="253"/>
      <c r="AD62" s="253"/>
      <c r="AE62" s="253"/>
      <c r="AF62" s="253"/>
      <c r="AG62" s="253"/>
      <c r="AH62" s="253"/>
      <c r="AI62" s="253"/>
      <c r="AJ62" s="254"/>
      <c r="AK62" s="384"/>
    </row>
    <row r="63" ht="12" customHeight="1">
      <c r="A63" s="255"/>
      <c r="B63" s="256"/>
      <c r="C63" s="256"/>
      <c r="D63" s="256"/>
      <c r="E63" s="256"/>
      <c r="F63" s="256"/>
      <c r="G63" s="256"/>
      <c r="H63" s="256"/>
      <c r="I63" s="256"/>
      <c r="J63" s="256"/>
      <c r="K63" s="256"/>
      <c r="L63" s="256"/>
      <c r="M63" s="256"/>
      <c r="N63" s="256"/>
      <c r="O63" s="256"/>
      <c r="P63" s="256"/>
      <c r="Q63" s="256"/>
      <c r="R63" s="256"/>
      <c r="S63" s="256"/>
      <c r="T63" s="256"/>
      <c r="U63" s="256"/>
      <c r="V63" s="256"/>
      <c r="W63" s="256"/>
      <c r="X63" s="256"/>
      <c r="Y63" s="252"/>
      <c r="Z63" s="253"/>
      <c r="AA63" s="253"/>
      <c r="AB63" s="253"/>
      <c r="AC63" s="253"/>
      <c r="AD63" s="253"/>
      <c r="AE63" s="253"/>
      <c r="AF63" s="253"/>
      <c r="AG63" s="253"/>
      <c r="AH63" s="253"/>
      <c r="AI63" s="253"/>
      <c r="AJ63" s="254"/>
      <c r="AK63" s="7"/>
    </row>
    <row r="64" ht="12" customHeight="1">
      <c r="A64" s="255"/>
      <c r="B64" s="256"/>
      <c r="C64" s="256"/>
      <c r="D64" s="256"/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56"/>
      <c r="Y64" s="252"/>
      <c r="Z64" s="253"/>
      <c r="AA64" s="253"/>
      <c r="AB64" s="253"/>
      <c r="AC64" s="253"/>
      <c r="AD64" s="253"/>
      <c r="AE64" s="253"/>
      <c r="AF64" s="253"/>
      <c r="AG64" s="253"/>
      <c r="AH64" s="253"/>
      <c r="AI64" s="253"/>
      <c r="AJ64" s="254"/>
      <c r="AK64" s="7"/>
    </row>
    <row r="65" ht="12" customHeight="1">
      <c r="A65" s="258"/>
      <c r="B65" s="259"/>
      <c r="C65" s="259"/>
      <c r="D65" s="259"/>
      <c r="E65" s="259"/>
      <c r="F65" s="259"/>
      <c r="G65" s="259"/>
      <c r="H65" s="259"/>
      <c r="I65" s="259"/>
      <c r="J65" s="259"/>
      <c r="K65" s="259"/>
      <c r="L65" s="259"/>
      <c r="M65" s="259"/>
      <c r="N65" s="259"/>
      <c r="O65" s="259"/>
      <c r="P65" s="259"/>
      <c r="Q65" s="259"/>
      <c r="R65" s="259"/>
      <c r="S65" s="259"/>
      <c r="T65" s="259"/>
      <c r="U65" s="259"/>
      <c r="V65" s="259"/>
      <c r="W65" s="259"/>
      <c r="X65" s="259"/>
      <c r="Y65" s="261"/>
      <c r="Z65" s="262"/>
      <c r="AA65" s="262"/>
      <c r="AB65" s="262"/>
      <c r="AC65" s="262"/>
      <c r="AD65" s="262"/>
      <c r="AE65" s="262"/>
      <c r="AF65" s="262"/>
      <c r="AG65" s="262"/>
      <c r="AH65" s="262"/>
      <c r="AI65" s="262"/>
      <c r="AJ65" s="263"/>
      <c r="AK65" s="7"/>
    </row>
    <row r="66" ht="12" customHeight="1">
      <c r="A66" s="413" t="s">
        <v>161</v>
      </c>
      <c r="B66" s="413"/>
      <c r="C66" s="413"/>
      <c r="D66" s="413"/>
      <c r="E66" s="413"/>
      <c r="F66" s="413"/>
      <c r="G66" s="413"/>
      <c r="H66" s="413"/>
      <c r="I66" s="413"/>
      <c r="J66" s="413"/>
      <c r="K66" s="413"/>
      <c r="L66" s="413"/>
      <c r="M66" s="413"/>
      <c r="N66" s="413"/>
      <c r="O66" s="413"/>
      <c r="P66" s="413"/>
      <c r="Q66" s="413"/>
      <c r="R66" s="413"/>
      <c r="S66" s="413"/>
      <c r="T66" s="413"/>
      <c r="U66" s="413"/>
      <c r="V66" s="413"/>
      <c r="W66" s="413"/>
      <c r="X66" s="413"/>
      <c r="Y66" s="413"/>
      <c r="Z66" s="413"/>
      <c r="AA66" s="413"/>
      <c r="AB66" s="413"/>
      <c r="AC66" s="413"/>
      <c r="AD66" s="413"/>
      <c r="AE66" s="265" t="str">
        <f>+A!AE69</f>
        <v>SKN_N0879R0</v>
      </c>
      <c r="AF66" s="265"/>
      <c r="AG66" s="265"/>
      <c r="AH66" s="265"/>
      <c r="AI66" s="265"/>
      <c r="AJ66" s="265"/>
      <c r="AK66" s="7"/>
    </row>
    <row r="67" ht="36.75" customHeight="1">
      <c r="A67" s="5" t="s">
        <v>131</v>
      </c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7"/>
    </row>
    <row r="68" ht="12" customHeight="1">
      <c r="A68" s="414"/>
      <c r="B68" s="414"/>
      <c r="C68" s="414"/>
      <c r="D68" s="414"/>
      <c r="E68" s="414"/>
      <c r="F68" s="414"/>
      <c r="G68" s="414"/>
      <c r="H68" s="414"/>
      <c r="I68" s="414"/>
      <c r="J68" s="414"/>
      <c r="K68" s="414"/>
      <c r="L68" s="414"/>
      <c r="M68" s="414"/>
      <c r="N68" s="414"/>
      <c r="O68" s="414"/>
      <c r="P68" s="414"/>
      <c r="Q68" s="414"/>
      <c r="R68" s="414"/>
      <c r="S68" s="414"/>
      <c r="T68" s="414"/>
      <c r="U68" s="414"/>
      <c r="V68" s="414"/>
      <c r="W68" s="414"/>
      <c r="X68" s="414"/>
      <c r="Y68" s="414"/>
      <c r="Z68" s="414"/>
      <c r="AA68" s="414"/>
      <c r="AB68" s="414"/>
      <c r="AC68" s="414"/>
      <c r="AD68" s="414"/>
      <c r="AE68" s="414"/>
      <c r="AF68" s="414"/>
      <c r="AG68" s="414"/>
      <c r="AH68" s="414"/>
      <c r="AI68" s="414"/>
      <c r="AJ68" s="414"/>
      <c r="AK68" s="268"/>
    </row>
    <row r="69" ht="12">
      <c r="A69" s="1"/>
    </row>
    <row r="70">
      <c r="A70" s="1"/>
    </row>
    <row r="71">
      <c r="A71" s="1"/>
    </row>
    <row r="72">
      <c r="A72" s="1"/>
    </row>
    <row r="73">
      <c r="A73" s="1"/>
    </row>
    <row r="74">
      <c r="A74" s="1"/>
    </row>
    <row r="75">
      <c r="A75" s="1"/>
    </row>
    <row r="76">
      <c r="A76" s="1"/>
    </row>
    <row r="77">
      <c r="A77" s="1"/>
    </row>
    <row r="78">
      <c r="A78" s="1"/>
    </row>
    <row r="79">
      <c r="A79" s="1"/>
    </row>
    <row r="80">
      <c r="A80" s="1"/>
    </row>
    <row r="81">
      <c r="A81" s="1"/>
    </row>
    <row r="82">
      <c r="A82" s="1"/>
    </row>
    <row r="83">
      <c r="A83" s="1"/>
    </row>
    <row r="84">
      <c r="A84" s="1"/>
    </row>
    <row r="85">
      <c r="A85" s="1"/>
    </row>
    <row r="86">
      <c r="A86" s="1"/>
    </row>
    <row r="87">
      <c r="A87" s="1"/>
    </row>
    <row r="88">
      <c r="A88" s="1"/>
    </row>
    <row r="89">
      <c r="A89" s="1"/>
    </row>
    <row r="90">
      <c r="A90" s="1"/>
    </row>
    <row r="91">
      <c r="A91" s="1"/>
    </row>
    <row r="92">
      <c r="A92" s="1"/>
    </row>
    <row r="93">
      <c r="A93" s="1"/>
    </row>
    <row r="94">
      <c r="A94" s="1"/>
    </row>
    <row r="95">
      <c r="A95" s="1"/>
    </row>
    <row r="96">
      <c r="A96" s="1"/>
    </row>
    <row r="97">
      <c r="A97" s="1"/>
    </row>
    <row r="98">
      <c r="A98" s="1"/>
    </row>
    <row r="99">
      <c r="A99" s="1"/>
    </row>
    <row r="100">
      <c r="A100" s="1"/>
    </row>
    <row r="101">
      <c r="A101" s="1"/>
    </row>
    <row r="102">
      <c r="A102" s="1"/>
    </row>
    <row r="103">
      <c r="A103" s="1"/>
    </row>
    <row r="104">
      <c r="A104" s="1"/>
    </row>
    <row r="105">
      <c r="A105" s="1"/>
    </row>
    <row r="106">
      <c r="A106" s="1"/>
    </row>
    <row r="107">
      <c r="A107" s="1"/>
    </row>
    <row r="108">
      <c r="A108" s="1"/>
    </row>
    <row r="109">
      <c r="A109" s="1"/>
    </row>
    <row r="110">
      <c r="A110" s="1"/>
    </row>
    <row r="111">
      <c r="A111" s="1"/>
    </row>
    <row r="112">
      <c r="A112" s="1"/>
    </row>
    <row r="113">
      <c r="A113" s="1"/>
    </row>
    <row r="114">
      <c r="A114" s="1"/>
    </row>
    <row r="115">
      <c r="A115" s="1"/>
    </row>
    <row r="116">
      <c r="A116" s="1"/>
    </row>
    <row r="117">
      <c r="A117" s="1"/>
    </row>
    <row r="118">
      <c r="A118" s="1"/>
    </row>
    <row r="119">
      <c r="A119" s="1"/>
    </row>
    <row r="120">
      <c r="A120" s="1"/>
    </row>
    <row r="121">
      <c r="A121" s="1"/>
    </row>
    <row r="122">
      <c r="A122" s="1"/>
    </row>
    <row r="123">
      <c r="A123" s="1"/>
    </row>
    <row r="124">
      <c r="A124" s="1"/>
    </row>
    <row r="125">
      <c r="A125" s="1"/>
    </row>
    <row r="126">
      <c r="A126" s="1"/>
    </row>
    <row r="127">
      <c r="A127" s="1"/>
    </row>
    <row r="128">
      <c r="A128" s="1"/>
    </row>
    <row r="129">
      <c r="A129" s="1"/>
    </row>
    <row r="130">
      <c r="A130" s="1"/>
    </row>
    <row r="131">
      <c r="A131" s="1"/>
    </row>
    <row r="132">
      <c r="A132" s="1"/>
    </row>
    <row r="133">
      <c r="A133" s="1"/>
    </row>
    <row r="134">
      <c r="A134" s="1"/>
    </row>
    <row r="135">
      <c r="A135" s="1"/>
    </row>
    <row r="136">
      <c r="A136" s="1"/>
    </row>
    <row r="137">
      <c r="A137" s="1"/>
    </row>
    <row r="138">
      <c r="A138" s="1"/>
    </row>
    <row r="139">
      <c r="A139" s="1"/>
    </row>
    <row r="140">
      <c r="A140" s="1"/>
    </row>
    <row r="141">
      <c r="A141" s="1"/>
    </row>
    <row r="142">
      <c r="A142" s="1"/>
    </row>
    <row r="143">
      <c r="A143" s="1"/>
    </row>
    <row r="144">
      <c r="A144" s="1"/>
    </row>
    <row r="145">
      <c r="A145" s="1"/>
    </row>
    <row r="146">
      <c r="A146" s="1"/>
    </row>
    <row r="147">
      <c r="A147" s="1"/>
    </row>
    <row r="148">
      <c r="A148" s="1"/>
    </row>
    <row r="149">
      <c r="A149" s="1"/>
    </row>
    <row r="150">
      <c r="A150" s="1"/>
    </row>
    <row r="151">
      <c r="A151" s="1"/>
    </row>
    <row r="152">
      <c r="A152" s="1"/>
    </row>
    <row r="153">
      <c r="A153" s="1"/>
    </row>
    <row r="154">
      <c r="A154" s="1"/>
    </row>
    <row r="155">
      <c r="A155" s="1"/>
    </row>
    <row r="156">
      <c r="A156" s="1"/>
    </row>
    <row r="157">
      <c r="A157" s="1"/>
    </row>
    <row r="158">
      <c r="A158" s="1"/>
    </row>
    <row r="159">
      <c r="A159" s="1"/>
    </row>
    <row r="160">
      <c r="A160" s="1"/>
    </row>
    <row r="161">
      <c r="A161" s="1"/>
    </row>
    <row r="162">
      <c r="A162" s="1"/>
    </row>
    <row r="163">
      <c r="A163" s="1"/>
    </row>
    <row r="164">
      <c r="A164" s="1"/>
    </row>
    <row r="165">
      <c r="A165" s="1"/>
    </row>
    <row r="166">
      <c r="A166" s="1"/>
    </row>
    <row r="167">
      <c r="A167" s="1"/>
    </row>
    <row r="168">
      <c r="A168" s="1"/>
    </row>
    <row r="169">
      <c r="A169" s="1"/>
    </row>
    <row r="170">
      <c r="A170" s="1"/>
    </row>
    <row r="171">
      <c r="A171" s="1"/>
    </row>
    <row r="172">
      <c r="A172" s="1"/>
    </row>
    <row r="173">
      <c r="A173" s="1"/>
    </row>
    <row r="174">
      <c r="A174" s="1"/>
    </row>
    <row r="175">
      <c r="A175" s="1"/>
    </row>
    <row r="176">
      <c r="A176" s="1"/>
    </row>
    <row r="177">
      <c r="A177" s="1"/>
    </row>
    <row r="178">
      <c r="A178" s="1"/>
    </row>
    <row r="179">
      <c r="A179" s="1"/>
    </row>
    <row r="180">
      <c r="A180" s="1"/>
    </row>
    <row r="181">
      <c r="A181" s="1"/>
    </row>
    <row r="182">
      <c r="A182" s="1"/>
    </row>
    <row r="183">
      <c r="A183" s="1"/>
    </row>
    <row r="184">
      <c r="A184" s="1"/>
    </row>
    <row r="185">
      <c r="A185" s="1"/>
    </row>
    <row r="186">
      <c r="A186" s="1"/>
    </row>
    <row r="187">
      <c r="A187" s="1"/>
    </row>
    <row r="188">
      <c r="A188" s="1"/>
    </row>
    <row r="189">
      <c r="A189" s="1"/>
    </row>
    <row r="190">
      <c r="A190" s="1"/>
    </row>
    <row r="191">
      <c r="A191" s="1"/>
    </row>
    <row r="192">
      <c r="A192" s="1"/>
    </row>
    <row r="193">
      <c r="A193" s="1"/>
    </row>
    <row r="194">
      <c r="A194" s="1"/>
    </row>
    <row r="195">
      <c r="A195" s="1"/>
    </row>
    <row r="196">
      <c r="A196" s="1"/>
    </row>
    <row r="197">
      <c r="A197" s="1"/>
    </row>
    <row r="198">
      <c r="A198" s="1"/>
    </row>
    <row r="199">
      <c r="A199" s="1"/>
    </row>
    <row r="200">
      <c r="A200" s="1"/>
    </row>
    <row r="201">
      <c r="A201" s="1"/>
    </row>
    <row r="202">
      <c r="A202" s="1"/>
    </row>
    <row r="203">
      <c r="A203" s="1"/>
    </row>
    <row r="204">
      <c r="A204" s="1"/>
    </row>
    <row r="205">
      <c r="A205" s="1"/>
    </row>
    <row r="206">
      <c r="A206" s="1"/>
    </row>
    <row r="207">
      <c r="A207" s="1"/>
    </row>
    <row r="208">
      <c r="A208" s="1"/>
    </row>
    <row r="209">
      <c r="A209" s="1"/>
    </row>
    <row r="210">
      <c r="A210" s="1"/>
    </row>
    <row r="211">
      <c r="A211" s="1"/>
    </row>
    <row r="212">
      <c r="A212" s="1"/>
    </row>
    <row r="213">
      <c r="A213" s="1"/>
    </row>
    <row r="214">
      <c r="A214" s="1"/>
    </row>
    <row r="215">
      <c r="A215" s="1"/>
    </row>
    <row r="216">
      <c r="A216" s="1"/>
    </row>
    <row r="217">
      <c r="A217" s="1"/>
    </row>
    <row r="218">
      <c r="A218" s="1"/>
    </row>
    <row r="219">
      <c r="A219" s="1"/>
    </row>
    <row r="220">
      <c r="A220" s="1"/>
    </row>
    <row r="221">
      <c r="A221" s="1"/>
    </row>
    <row r="222">
      <c r="A222" s="1"/>
    </row>
    <row r="223">
      <c r="A223" s="1"/>
    </row>
    <row r="224">
      <c r="A224" s="1"/>
    </row>
    <row r="225">
      <c r="A225" s="1"/>
    </row>
    <row r="226">
      <c r="A226" s="1"/>
    </row>
    <row r="227">
      <c r="A227" s="1"/>
    </row>
    <row r="228">
      <c r="A228" s="1"/>
    </row>
    <row r="229">
      <c r="A229" s="1"/>
    </row>
    <row r="230">
      <c r="A230" s="1"/>
    </row>
    <row r="231">
      <c r="A231" s="1"/>
    </row>
    <row r="232">
      <c r="A232" s="1"/>
    </row>
    <row r="233">
      <c r="A233" s="1"/>
    </row>
    <row r="234">
      <c r="A234" s="1"/>
    </row>
    <row r="235">
      <c r="A235" s="1"/>
    </row>
    <row r="236">
      <c r="A236" s="1"/>
    </row>
    <row r="237">
      <c r="A237" s="1"/>
    </row>
    <row r="238">
      <c r="A238" s="1"/>
    </row>
    <row r="239">
      <c r="A239" s="1"/>
    </row>
    <row r="240">
      <c r="A240" s="1"/>
    </row>
    <row r="241">
      <c r="A241" s="1"/>
    </row>
    <row r="242">
      <c r="A242" s="1"/>
    </row>
    <row r="243">
      <c r="A243" s="1"/>
    </row>
    <row r="244">
      <c r="A244" s="1"/>
    </row>
    <row r="245">
      <c r="A245" s="1"/>
    </row>
    <row r="246">
      <c r="A246" s="1"/>
    </row>
    <row r="247">
      <c r="A247" s="1"/>
    </row>
    <row r="248">
      <c r="A248" s="1"/>
    </row>
    <row r="249">
      <c r="A249" s="1"/>
    </row>
    <row r="250">
      <c r="A250" s="1"/>
    </row>
    <row r="251">
      <c r="A251" s="1"/>
    </row>
    <row r="252">
      <c r="A252" s="1"/>
    </row>
    <row r="253">
      <c r="A253" s="1"/>
    </row>
    <row r="254">
      <c r="A254" s="1"/>
    </row>
    <row r="255">
      <c r="A255" s="1"/>
    </row>
    <row r="256">
      <c r="A256" s="1"/>
    </row>
    <row r="257">
      <c r="A257" s="1"/>
    </row>
    <row r="258">
      <c r="A258" s="1"/>
    </row>
    <row r="259">
      <c r="A259" s="1"/>
    </row>
    <row r="260">
      <c r="A260" s="1"/>
    </row>
    <row r="261">
      <c r="A261" s="1"/>
    </row>
    <row r="262">
      <c r="A262" s="1"/>
    </row>
    <row r="263">
      <c r="A263" s="1"/>
    </row>
    <row r="264">
      <c r="A264" s="1"/>
    </row>
    <row r="265">
      <c r="A265" s="1"/>
    </row>
    <row r="266">
      <c r="A266" s="1"/>
    </row>
    <row r="267">
      <c r="A267" s="1"/>
    </row>
    <row r="268">
      <c r="A268" s="1"/>
    </row>
    <row r="269">
      <c r="A269" s="1"/>
    </row>
    <row r="270">
      <c r="A270" s="1"/>
    </row>
    <row r="271">
      <c r="A271" s="1"/>
    </row>
    <row r="272">
      <c r="A272" s="1"/>
    </row>
    <row r="273">
      <c r="A273" s="1"/>
    </row>
    <row r="274">
      <c r="A274" s="1"/>
    </row>
    <row r="275">
      <c r="A275" s="1"/>
    </row>
    <row r="276">
      <c r="A276" s="1"/>
    </row>
    <row r="277">
      <c r="A277" s="1"/>
    </row>
    <row r="278">
      <c r="A278" s="1"/>
    </row>
    <row r="279">
      <c r="A279" s="1"/>
    </row>
    <row r="280">
      <c r="A280" s="1"/>
    </row>
    <row r="281">
      <c r="A281" s="1"/>
    </row>
    <row r="282">
      <c r="A282" s="1"/>
    </row>
    <row r="283">
      <c r="A283" s="1"/>
    </row>
    <row r="284">
      <c r="A284" s="1"/>
    </row>
    <row r="285">
      <c r="A285" s="1"/>
    </row>
    <row r="286">
      <c r="A286" s="1"/>
    </row>
    <row r="287">
      <c r="A287" s="1"/>
    </row>
    <row r="288">
      <c r="A288" s="1"/>
    </row>
    <row r="289">
      <c r="A289" s="1"/>
    </row>
    <row r="290">
      <c r="A290" s="1"/>
    </row>
    <row r="291">
      <c r="A291" s="1"/>
    </row>
    <row r="292">
      <c r="A292" s="1"/>
    </row>
    <row r="293">
      <c r="A293" s="1"/>
    </row>
    <row r="294">
      <c r="A294" s="1"/>
    </row>
    <row r="295">
      <c r="A295" s="1"/>
    </row>
    <row r="296">
      <c r="A296" s="1"/>
    </row>
    <row r="297">
      <c r="A297" s="1"/>
    </row>
    <row r="298">
      <c r="A298" s="1"/>
    </row>
    <row r="299">
      <c r="A299" s="1"/>
    </row>
    <row r="300">
      <c r="A300" s="1"/>
    </row>
    <row r="301">
      <c r="A301" s="1"/>
    </row>
    <row r="302">
      <c r="A302" s="1"/>
    </row>
    <row r="303">
      <c r="A303" s="1"/>
    </row>
    <row r="304">
      <c r="A304" s="1"/>
    </row>
    <row r="305">
      <c r="A305" s="1"/>
    </row>
    <row r="306">
      <c r="A306" s="1"/>
    </row>
    <row r="307">
      <c r="A307" s="1"/>
    </row>
    <row r="308">
      <c r="A308" s="1"/>
    </row>
    <row r="309">
      <c r="A309" s="1"/>
    </row>
    <row r="310">
      <c r="A310" s="1"/>
    </row>
    <row r="311">
      <c r="A311" s="1"/>
    </row>
    <row r="312">
      <c r="A312" s="1"/>
    </row>
    <row r="313">
      <c r="A313" s="1"/>
    </row>
    <row r="314">
      <c r="A314" s="1"/>
    </row>
    <row r="315">
      <c r="A315" s="1"/>
    </row>
    <row r="316">
      <c r="A316" s="1"/>
    </row>
    <row r="317">
      <c r="A317" s="1"/>
    </row>
    <row r="318">
      <c r="A318" s="1"/>
    </row>
    <row r="319">
      <c r="A319" s="1"/>
    </row>
    <row r="320">
      <c r="A320" s="1"/>
    </row>
    <row r="321">
      <c r="A321" s="1"/>
    </row>
    <row r="322">
      <c r="A322" s="1"/>
    </row>
    <row r="323">
      <c r="A323" s="1"/>
    </row>
    <row r="324">
      <c r="A324" s="1"/>
    </row>
    <row r="325">
      <c r="A325" s="1"/>
    </row>
    <row r="326">
      <c r="A326" s="1"/>
    </row>
    <row r="327">
      <c r="A327" s="1"/>
    </row>
    <row r="328">
      <c r="A328" s="1"/>
    </row>
    <row r="329">
      <c r="A329" s="1"/>
    </row>
    <row r="330">
      <c r="A330" s="1"/>
    </row>
    <row r="331">
      <c r="A331" s="1"/>
    </row>
    <row r="332">
      <c r="A332" s="1"/>
    </row>
    <row r="333">
      <c r="A333" s="1"/>
    </row>
    <row r="334">
      <c r="A334" s="1"/>
    </row>
    <row r="335">
      <c r="A335" s="1"/>
    </row>
    <row r="336">
      <c r="A336" s="1"/>
    </row>
    <row r="337">
      <c r="A337" s="1"/>
    </row>
    <row r="338">
      <c r="A338" s="1"/>
    </row>
    <row r="339">
      <c r="A339" s="1"/>
    </row>
    <row r="340">
      <c r="A340" s="1"/>
    </row>
    <row r="341">
      <c r="A341" s="1"/>
    </row>
    <row r="342">
      <c r="A342" s="1"/>
    </row>
    <row r="343">
      <c r="A343" s="1"/>
    </row>
    <row r="344">
      <c r="A344" s="1"/>
    </row>
    <row r="345">
      <c r="A345" s="1"/>
    </row>
    <row r="346">
      <c r="A346" s="1"/>
    </row>
    <row r="347">
      <c r="A347" s="1"/>
    </row>
    <row r="348">
      <c r="A348" s="1"/>
    </row>
    <row r="349">
      <c r="A349" s="1"/>
    </row>
    <row r="350">
      <c r="A350" s="1"/>
    </row>
    <row r="351">
      <c r="A351" s="1"/>
    </row>
    <row r="352">
      <c r="A352" s="1"/>
    </row>
    <row r="353">
      <c r="A353" s="1"/>
    </row>
    <row r="354">
      <c r="A354" s="1"/>
    </row>
    <row r="355">
      <c r="A355" s="1"/>
    </row>
    <row r="356">
      <c r="A356" s="1"/>
    </row>
    <row r="357">
      <c r="A357" s="1"/>
    </row>
    <row r="358">
      <c r="A358" s="1"/>
    </row>
    <row r="359">
      <c r="A359" s="1"/>
    </row>
    <row r="360">
      <c r="A360" s="1"/>
    </row>
    <row r="361">
      <c r="A361" s="1"/>
    </row>
    <row r="362">
      <c r="A362" s="1"/>
    </row>
    <row r="363">
      <c r="A363" s="1"/>
    </row>
    <row r="364">
      <c r="A364" s="1"/>
    </row>
    <row r="365">
      <c r="A365" s="1"/>
    </row>
    <row r="366">
      <c r="A366" s="1"/>
    </row>
    <row r="367">
      <c r="A367" s="1"/>
    </row>
    <row r="368">
      <c r="A368" s="1"/>
    </row>
    <row r="369">
      <c r="A369" s="1"/>
    </row>
    <row r="370">
      <c r="A370" s="1"/>
    </row>
    <row r="371">
      <c r="A371" s="1"/>
    </row>
    <row r="372">
      <c r="A372" s="1"/>
    </row>
    <row r="373">
      <c r="A373" s="1"/>
    </row>
    <row r="374">
      <c r="A374" s="1"/>
    </row>
    <row r="375">
      <c r="A375" s="1"/>
    </row>
    <row r="376">
      <c r="A376" s="1"/>
    </row>
    <row r="377">
      <c r="A377" s="1"/>
    </row>
    <row r="378">
      <c r="A378" s="1"/>
    </row>
    <row r="379">
      <c r="A379" s="1"/>
    </row>
    <row r="380">
      <c r="A380" s="1"/>
    </row>
    <row r="381">
      <c r="A381" s="1"/>
    </row>
    <row r="382">
      <c r="A382" s="1"/>
    </row>
    <row r="383">
      <c r="A383" s="1"/>
    </row>
    <row r="384">
      <c r="A384" s="1"/>
    </row>
    <row r="385">
      <c r="A385" s="1"/>
    </row>
    <row r="386">
      <c r="A386" s="1"/>
    </row>
    <row r="387">
      <c r="A387" s="1"/>
    </row>
    <row r="388">
      <c r="A388" s="1"/>
    </row>
    <row r="389">
      <c r="A389" s="1"/>
    </row>
    <row r="390">
      <c r="A390" s="1"/>
    </row>
    <row r="391">
      <c r="A391" s="1"/>
    </row>
    <row r="392">
      <c r="A392" s="1"/>
    </row>
    <row r="393">
      <c r="A393" s="1"/>
    </row>
    <row r="394">
      <c r="A394" s="1"/>
    </row>
    <row r="395">
      <c r="A395" s="1"/>
    </row>
    <row r="396">
      <c r="A396" s="1"/>
    </row>
    <row r="397">
      <c r="A397" s="1"/>
    </row>
    <row r="398">
      <c r="A398" s="1"/>
    </row>
    <row r="399">
      <c r="A399" s="1"/>
    </row>
    <row r="400">
      <c r="A400" s="1"/>
    </row>
    <row r="401">
      <c r="A401" s="1"/>
    </row>
    <row r="402">
      <c r="A402" s="1"/>
    </row>
    <row r="403">
      <c r="A403" s="1"/>
    </row>
    <row r="404">
      <c r="A404" s="1"/>
    </row>
    <row r="405">
      <c r="A405" s="1"/>
    </row>
    <row r="406">
      <c r="A406" s="1"/>
    </row>
    <row r="407">
      <c r="A407" s="1"/>
    </row>
    <row r="408">
      <c r="A408" s="1"/>
    </row>
    <row r="409">
      <c r="A409" s="1"/>
    </row>
    <row r="410">
      <c r="A410" s="1"/>
    </row>
    <row r="411">
      <c r="A411" s="1"/>
    </row>
    <row r="412">
      <c r="A412" s="1"/>
    </row>
    <row r="413">
      <c r="A413" s="1"/>
    </row>
    <row r="414">
      <c r="A414" s="1"/>
    </row>
    <row r="415">
      <c r="A415" s="1"/>
    </row>
    <row r="416">
      <c r="A416" s="1"/>
    </row>
    <row r="417">
      <c r="A417" s="1"/>
    </row>
    <row r="418">
      <c r="A418" s="1"/>
    </row>
    <row r="419">
      <c r="A419" s="1"/>
    </row>
    <row r="420">
      <c r="A420" s="1"/>
    </row>
    <row r="421">
      <c r="A421" s="1"/>
    </row>
    <row r="422">
      <c r="A422" s="1"/>
    </row>
    <row r="423">
      <c r="A423" s="1"/>
    </row>
    <row r="424">
      <c r="A424" s="1"/>
    </row>
    <row r="425">
      <c r="A425" s="1"/>
    </row>
    <row r="426">
      <c r="A426" s="1"/>
    </row>
    <row r="427">
      <c r="A427" s="1"/>
    </row>
    <row r="428">
      <c r="A428" s="1"/>
    </row>
    <row r="429">
      <c r="A429" s="1"/>
    </row>
    <row r="430">
      <c r="A430" s="1"/>
    </row>
    <row r="431">
      <c r="A431" s="1"/>
    </row>
    <row r="432">
      <c r="A432" s="1"/>
    </row>
    <row r="433">
      <c r="A433" s="1"/>
    </row>
    <row r="434">
      <c r="A434" s="1"/>
    </row>
    <row r="435">
      <c r="A435" s="1"/>
    </row>
    <row r="436">
      <c r="A436" s="1"/>
    </row>
    <row r="437">
      <c r="A437" s="1"/>
    </row>
    <row r="438">
      <c r="A438" s="1"/>
    </row>
    <row r="439">
      <c r="A439" s="1"/>
    </row>
    <row r="440">
      <c r="A440" s="1"/>
    </row>
    <row r="441">
      <c r="A441" s="1"/>
    </row>
    <row r="442">
      <c r="A442" s="1"/>
    </row>
    <row r="443">
      <c r="A443" s="1"/>
    </row>
    <row r="444">
      <c r="A444" s="1"/>
    </row>
    <row r="445">
      <c r="A445" s="1"/>
    </row>
    <row r="446">
      <c r="A446" s="1"/>
    </row>
    <row r="447">
      <c r="A447" s="1"/>
    </row>
    <row r="448">
      <c r="A448" s="1"/>
    </row>
    <row r="449">
      <c r="A449" s="1"/>
    </row>
    <row r="450">
      <c r="A450" s="1"/>
    </row>
    <row r="451">
      <c r="A451" s="1"/>
    </row>
    <row r="452">
      <c r="A452" s="1"/>
    </row>
    <row r="453">
      <c r="A453" s="1"/>
    </row>
    <row r="454">
      <c r="A454" s="1"/>
    </row>
    <row r="455">
      <c r="A455" s="1"/>
    </row>
    <row r="456">
      <c r="A456" s="1"/>
    </row>
    <row r="457">
      <c r="A457" s="1"/>
    </row>
    <row r="458">
      <c r="A458" s="1"/>
    </row>
    <row r="459">
      <c r="A459" s="1"/>
    </row>
    <row r="460">
      <c r="A460" s="1"/>
    </row>
    <row r="461">
      <c r="A461" s="1"/>
    </row>
    <row r="462">
      <c r="A462" s="1"/>
    </row>
    <row r="463">
      <c r="A463" s="1"/>
    </row>
    <row r="464">
      <c r="A464" s="1"/>
    </row>
    <row r="465">
      <c r="A465" s="1"/>
    </row>
    <row r="466">
      <c r="A466" s="1"/>
    </row>
    <row r="467">
      <c r="A467" s="1"/>
    </row>
    <row r="468">
      <c r="A468" s="1"/>
    </row>
    <row r="469">
      <c r="A469" s="1"/>
    </row>
    <row r="470">
      <c r="A470" s="1"/>
    </row>
    <row r="471">
      <c r="A471" s="1"/>
    </row>
    <row r="472">
      <c r="A472" s="1"/>
    </row>
    <row r="473">
      <c r="A473" s="1"/>
    </row>
    <row r="474">
      <c r="A474" s="1"/>
    </row>
    <row r="475">
      <c r="A475" s="1"/>
    </row>
    <row r="476">
      <c r="A476" s="1"/>
    </row>
    <row r="477">
      <c r="A477" s="1"/>
    </row>
    <row r="478">
      <c r="A478" s="1"/>
    </row>
    <row r="479">
      <c r="A479" s="1"/>
    </row>
    <row r="480">
      <c r="A480" s="1"/>
    </row>
    <row r="481">
      <c r="A481" s="1"/>
    </row>
    <row r="482">
      <c r="A482" s="1"/>
    </row>
    <row r="483">
      <c r="A483" s="1"/>
    </row>
    <row r="484">
      <c r="A484" s="1"/>
    </row>
    <row r="485">
      <c r="A485" s="1"/>
    </row>
    <row r="486">
      <c r="A486" s="1"/>
    </row>
    <row r="487">
      <c r="A487" s="1"/>
    </row>
    <row r="488">
      <c r="A488" s="1"/>
    </row>
    <row r="489">
      <c r="A489" s="1"/>
    </row>
    <row r="490">
      <c r="A490" s="1"/>
    </row>
    <row r="491">
      <c r="A491" s="1"/>
    </row>
    <row r="492">
      <c r="A492" s="1"/>
    </row>
    <row r="493">
      <c r="A493" s="1"/>
    </row>
    <row r="494">
      <c r="A494" s="1"/>
    </row>
    <row r="495">
      <c r="A495" s="1"/>
    </row>
    <row r="496">
      <c r="A496" s="1"/>
    </row>
    <row r="497">
      <c r="A497" s="1"/>
    </row>
    <row r="498">
      <c r="A498" s="1"/>
    </row>
    <row r="499">
      <c r="A499" s="1"/>
    </row>
    <row r="500">
      <c r="A500" s="1"/>
    </row>
    <row r="501">
      <c r="A501" s="1"/>
    </row>
    <row r="502">
      <c r="A502" s="1"/>
    </row>
    <row r="503">
      <c r="A503" s="1"/>
    </row>
    <row r="504">
      <c r="A504" s="1"/>
    </row>
    <row r="505">
      <c r="A505" s="1"/>
    </row>
    <row r="506">
      <c r="A506" s="1"/>
    </row>
    <row r="507">
      <c r="A507" s="1"/>
    </row>
    <row r="508">
      <c r="A508" s="1"/>
    </row>
    <row r="509">
      <c r="A509" s="1"/>
    </row>
    <row r="510">
      <c r="A510" s="1"/>
    </row>
    <row r="511">
      <c r="A511" s="1"/>
    </row>
    <row r="512">
      <c r="A512" s="1"/>
    </row>
    <row r="513">
      <c r="A513" s="1"/>
    </row>
    <row r="514">
      <c r="A514" s="1"/>
    </row>
    <row r="515">
      <c r="A515" s="1"/>
    </row>
    <row r="516">
      <c r="A516" s="1"/>
    </row>
    <row r="517">
      <c r="A517" s="1"/>
    </row>
    <row r="518">
      <c r="A518" s="1"/>
    </row>
    <row r="519">
      <c r="A519" s="1"/>
    </row>
    <row r="520">
      <c r="A520" s="1"/>
    </row>
    <row r="521">
      <c r="A521" s="1"/>
    </row>
    <row r="522">
      <c r="A522" s="1"/>
    </row>
    <row r="523">
      <c r="A523" s="1"/>
    </row>
    <row r="524">
      <c r="A524" s="1"/>
    </row>
    <row r="525">
      <c r="A525" s="1"/>
    </row>
    <row r="526">
      <c r="A526" s="1"/>
    </row>
    <row r="527">
      <c r="A527" s="1"/>
    </row>
    <row r="528">
      <c r="A528" s="1"/>
    </row>
    <row r="529">
      <c r="A529" s="1"/>
    </row>
    <row r="530">
      <c r="A530" s="1"/>
    </row>
    <row r="531">
      <c r="A531" s="1"/>
    </row>
    <row r="532">
      <c r="A532" s="1"/>
    </row>
    <row r="533">
      <c r="A533" s="1"/>
    </row>
    <row r="534">
      <c r="A534" s="1"/>
    </row>
    <row r="535">
      <c r="A535" s="1"/>
    </row>
    <row r="536">
      <c r="A536" s="1"/>
    </row>
    <row r="537">
      <c r="A537" s="1"/>
    </row>
    <row r="538">
      <c r="A538" s="1"/>
    </row>
    <row r="539">
      <c r="A539" s="1"/>
    </row>
  </sheetData>
  <mergeCells count="288">
    <mergeCell ref="AM16:AM20"/>
    <mergeCell ref="AG2:AG3"/>
    <mergeCell ref="AD2:AF3"/>
    <mergeCell ref="A8:F8"/>
    <mergeCell ref="G8:V8"/>
    <mergeCell ref="W8:Y8"/>
    <mergeCell ref="Z8:AJ8"/>
    <mergeCell ref="A9:F9"/>
    <mergeCell ref="G9:V9"/>
    <mergeCell ref="W9:Y9"/>
    <mergeCell ref="Z9:AJ9"/>
    <mergeCell ref="A4:AJ4"/>
    <mergeCell ref="W5:AC5"/>
    <mergeCell ref="A6:V6"/>
    <mergeCell ref="AD5:AJ5"/>
    <mergeCell ref="W6:AC6"/>
    <mergeCell ref="AD6:AJ6"/>
    <mergeCell ref="A7:AJ7"/>
    <mergeCell ref="A5:E5"/>
    <mergeCell ref="F5:K5"/>
    <mergeCell ref="A17:F17"/>
    <mergeCell ref="A19:F19"/>
    <mergeCell ref="A20:F20"/>
    <mergeCell ref="W10:Y10"/>
    <mergeCell ref="AD1:AJ1"/>
    <mergeCell ref="AH2:AH3"/>
    <mergeCell ref="AI2:AJ3"/>
    <mergeCell ref="A1:B3"/>
    <mergeCell ref="C1:AC3"/>
    <mergeCell ref="A23:F23"/>
    <mergeCell ref="G23:L23"/>
    <mergeCell ref="M23:R23"/>
    <mergeCell ref="S23:X23"/>
    <mergeCell ref="Y23:AD23"/>
    <mergeCell ref="AE23:AJ23"/>
    <mergeCell ref="A12:AJ12"/>
    <mergeCell ref="A13:AJ13"/>
    <mergeCell ref="G14:AJ14"/>
    <mergeCell ref="G15:L15"/>
    <mergeCell ref="M15:R15"/>
    <mergeCell ref="S15:X15"/>
    <mergeCell ref="A14:F15"/>
    <mergeCell ref="A21:AJ21"/>
    <mergeCell ref="A22:X22"/>
    <mergeCell ref="Y22:AJ22"/>
    <mergeCell ref="Y15:AD15"/>
    <mergeCell ref="AE15:AJ15"/>
    <mergeCell ref="A16:F16"/>
    <mergeCell ref="A40:C40"/>
    <mergeCell ref="D40:F40"/>
    <mergeCell ref="G40:AJ40"/>
    <mergeCell ref="A39:C39"/>
    <mergeCell ref="D39:F39"/>
    <mergeCell ref="G39:AJ39"/>
    <mergeCell ref="A35:AJ35"/>
    <mergeCell ref="A34:I34"/>
    <mergeCell ref="A66:AD66"/>
    <mergeCell ref="AE66:AJ66"/>
    <mergeCell ref="Y45:AB45"/>
    <mergeCell ref="A55:N55"/>
    <mergeCell ref="O55:AJ55"/>
    <mergeCell ref="A56:N56"/>
    <mergeCell ref="O56:AJ56"/>
    <mergeCell ref="A57:N57"/>
    <mergeCell ref="O57:AJ57"/>
    <mergeCell ref="A49:C49"/>
    <mergeCell ref="D49:F49"/>
    <mergeCell ref="G49:AJ49"/>
    <mergeCell ref="A50:C50"/>
    <mergeCell ref="D50:F50"/>
    <mergeCell ref="G50:AJ50"/>
    <mergeCell ref="A54:AJ54"/>
    <mergeCell ref="A67:AJ67"/>
    <mergeCell ref="A68:AJ68"/>
    <mergeCell ref="A60:AJ60"/>
    <mergeCell ref="A61:X61"/>
    <mergeCell ref="Y61:AJ65"/>
    <mergeCell ref="A62:X65"/>
    <mergeCell ref="A58:N58"/>
    <mergeCell ref="O58:AJ58"/>
    <mergeCell ref="A59:N59"/>
    <mergeCell ref="O59:AJ59"/>
    <mergeCell ref="A51:C51"/>
    <mergeCell ref="D51:F51"/>
    <mergeCell ref="G51:AJ51"/>
    <mergeCell ref="A52:AJ52"/>
    <mergeCell ref="A53:N53"/>
    <mergeCell ref="O53:P53"/>
    <mergeCell ref="Q53:R53"/>
    <mergeCell ref="S53:AF53"/>
    <mergeCell ref="AG53:AH53"/>
    <mergeCell ref="AI53:AJ53"/>
    <mergeCell ref="Y44:AB44"/>
    <mergeCell ref="A47:C47"/>
    <mergeCell ref="D47:F47"/>
    <mergeCell ref="G47:AJ47"/>
    <mergeCell ref="A48:C48"/>
    <mergeCell ref="D48:F48"/>
    <mergeCell ref="G48:AJ48"/>
    <mergeCell ref="AC44:AF44"/>
    <mergeCell ref="AG44:AJ44"/>
    <mergeCell ref="AC45:AF45"/>
    <mergeCell ref="AG45:AJ45"/>
    <mergeCell ref="G46:H46"/>
    <mergeCell ref="I46:L46"/>
    <mergeCell ref="M46:P46"/>
    <mergeCell ref="Q46:T46"/>
    <mergeCell ref="U46:X46"/>
    <mergeCell ref="Y46:AB46"/>
    <mergeCell ref="AC46:AF46"/>
    <mergeCell ref="AG46:AJ46"/>
    <mergeCell ref="G45:H45"/>
    <mergeCell ref="I45:L45"/>
    <mergeCell ref="M45:P45"/>
    <mergeCell ref="Q45:T45"/>
    <mergeCell ref="U45:X45"/>
    <mergeCell ref="A37:C37"/>
    <mergeCell ref="A41:AJ41"/>
    <mergeCell ref="A42:F46"/>
    <mergeCell ref="G42:H42"/>
    <mergeCell ref="I42:L42"/>
    <mergeCell ref="M42:P42"/>
    <mergeCell ref="Q42:T42"/>
    <mergeCell ref="U42:X42"/>
    <mergeCell ref="Y42:AB42"/>
    <mergeCell ref="AC42:AF42"/>
    <mergeCell ref="AG42:AJ42"/>
    <mergeCell ref="G43:H43"/>
    <mergeCell ref="I43:L43"/>
    <mergeCell ref="M43:P43"/>
    <mergeCell ref="Q43:T43"/>
    <mergeCell ref="U43:X43"/>
    <mergeCell ref="Y43:AB43"/>
    <mergeCell ref="AC43:AF43"/>
    <mergeCell ref="AG43:AJ43"/>
    <mergeCell ref="G44:H44"/>
    <mergeCell ref="I44:L44"/>
    <mergeCell ref="M44:P44"/>
    <mergeCell ref="Q44:T44"/>
    <mergeCell ref="U44:X44"/>
    <mergeCell ref="A33:I33"/>
    <mergeCell ref="J33:L33"/>
    <mergeCell ref="A32:I32"/>
    <mergeCell ref="J32:L32"/>
    <mergeCell ref="M32:N32"/>
    <mergeCell ref="M33:N33"/>
    <mergeCell ref="A36:C36"/>
    <mergeCell ref="D36:F36"/>
    <mergeCell ref="G36:AJ36"/>
    <mergeCell ref="J34:L34"/>
    <mergeCell ref="M34:N34"/>
    <mergeCell ref="U34:V34"/>
    <mergeCell ref="W34:X34"/>
    <mergeCell ref="Y34:Z34"/>
    <mergeCell ref="AA34:AB34"/>
    <mergeCell ref="O32:P32"/>
    <mergeCell ref="O33:P33"/>
    <mergeCell ref="O34:P34"/>
    <mergeCell ref="Q33:R33"/>
    <mergeCell ref="S33:T33"/>
    <mergeCell ref="Q34:R34"/>
    <mergeCell ref="S34:T34"/>
    <mergeCell ref="AE32:AF32"/>
    <mergeCell ref="AG32:AH32"/>
    <mergeCell ref="A24:AJ24"/>
    <mergeCell ref="AL25:AY25"/>
    <mergeCell ref="A29:I29"/>
    <mergeCell ref="J29:L29"/>
    <mergeCell ref="AC29:AD29"/>
    <mergeCell ref="AE29:AF29"/>
    <mergeCell ref="AG29:AH29"/>
    <mergeCell ref="AI29:AJ29"/>
    <mergeCell ref="A31:I31"/>
    <mergeCell ref="J31:L31"/>
    <mergeCell ref="A30:I30"/>
    <mergeCell ref="J30:L30"/>
    <mergeCell ref="W31:X31"/>
    <mergeCell ref="Y31:Z31"/>
    <mergeCell ref="AH25:AI25"/>
    <mergeCell ref="AC26:AD26"/>
    <mergeCell ref="AE26:AF26"/>
    <mergeCell ref="AG26:AH26"/>
    <mergeCell ref="J27:L27"/>
    <mergeCell ref="M29:N29"/>
    <mergeCell ref="M30:N30"/>
    <mergeCell ref="M31:N31"/>
    <mergeCell ref="O29:P29"/>
    <mergeCell ref="O30:P30"/>
    <mergeCell ref="Z10:AJ10"/>
    <mergeCell ref="W11:Y11"/>
    <mergeCell ref="Z11:AA11"/>
    <mergeCell ref="AB11:AJ11"/>
    <mergeCell ref="A10:F10"/>
    <mergeCell ref="G10:V10"/>
    <mergeCell ref="A11:F11"/>
    <mergeCell ref="G11:J11"/>
    <mergeCell ref="K11:V11"/>
    <mergeCell ref="O31:P31"/>
    <mergeCell ref="U29:V29"/>
    <mergeCell ref="W29:X29"/>
    <mergeCell ref="Y29:Z29"/>
    <mergeCell ref="AA29:AB29"/>
    <mergeCell ref="U30:V30"/>
    <mergeCell ref="W30:X30"/>
    <mergeCell ref="Y30:Z30"/>
    <mergeCell ref="AA30:AB30"/>
    <mergeCell ref="U31:V31"/>
    <mergeCell ref="M27:N27"/>
    <mergeCell ref="O27:P27"/>
    <mergeCell ref="Q27:R27"/>
    <mergeCell ref="S27:T27"/>
    <mergeCell ref="Z25:AA25"/>
    <mergeCell ref="U26:V26"/>
    <mergeCell ref="W26:X26"/>
    <mergeCell ref="Y26:Z26"/>
    <mergeCell ref="AA26:AB26"/>
    <mergeCell ref="U27:V27"/>
    <mergeCell ref="W27:X27"/>
    <mergeCell ref="Y27:Z27"/>
    <mergeCell ref="AA27:AB27"/>
    <mergeCell ref="AI26:AJ26"/>
    <mergeCell ref="AC27:AD27"/>
    <mergeCell ref="AE27:AF27"/>
    <mergeCell ref="AG27:AH27"/>
    <mergeCell ref="AI27:AJ27"/>
    <mergeCell ref="A28:I28"/>
    <mergeCell ref="A25:I27"/>
    <mergeCell ref="M28:N28"/>
    <mergeCell ref="O28:P28"/>
    <mergeCell ref="U28:V28"/>
    <mergeCell ref="W28:X28"/>
    <mergeCell ref="Y28:Z28"/>
    <mergeCell ref="AA28:AB28"/>
    <mergeCell ref="AC28:AD28"/>
    <mergeCell ref="AE28:AF28"/>
    <mergeCell ref="AG28:AH28"/>
    <mergeCell ref="AI28:AJ28"/>
    <mergeCell ref="J25:L26"/>
    <mergeCell ref="J28:L28"/>
    <mergeCell ref="M26:N26"/>
    <mergeCell ref="O26:P26"/>
    <mergeCell ref="Q26:R26"/>
    <mergeCell ref="S26:T26"/>
    <mergeCell ref="R25:S25"/>
    <mergeCell ref="Q28:R28"/>
    <mergeCell ref="S28:T28"/>
    <mergeCell ref="Q29:R29"/>
    <mergeCell ref="S29:T29"/>
    <mergeCell ref="Q30:R30"/>
    <mergeCell ref="S30:T30"/>
    <mergeCell ref="Q31:R31"/>
    <mergeCell ref="S31:T31"/>
    <mergeCell ref="Q32:R32"/>
    <mergeCell ref="S32:T32"/>
    <mergeCell ref="AI32:AJ32"/>
    <mergeCell ref="AA31:AB31"/>
    <mergeCell ref="U32:V32"/>
    <mergeCell ref="W32:X32"/>
    <mergeCell ref="Y32:Z32"/>
    <mergeCell ref="AA32:AB32"/>
    <mergeCell ref="U33:V33"/>
    <mergeCell ref="W33:X33"/>
    <mergeCell ref="Y33:Z33"/>
    <mergeCell ref="AA33:AB33"/>
    <mergeCell ref="D37:F37"/>
    <mergeCell ref="G37:AJ37"/>
    <mergeCell ref="A38:C38"/>
    <mergeCell ref="D38:F38"/>
    <mergeCell ref="G38:AJ38"/>
    <mergeCell ref="A18:F18"/>
    <mergeCell ref="L5:P5"/>
    <mergeCell ref="AC33:AD33"/>
    <mergeCell ref="AE33:AF33"/>
    <mergeCell ref="AG33:AH33"/>
    <mergeCell ref="AI33:AJ33"/>
    <mergeCell ref="AC34:AD34"/>
    <mergeCell ref="AE34:AF34"/>
    <mergeCell ref="AG34:AH34"/>
    <mergeCell ref="AI34:AJ34"/>
    <mergeCell ref="AC30:AD30"/>
    <mergeCell ref="AE30:AF30"/>
    <mergeCell ref="AG30:AH30"/>
    <mergeCell ref="AI30:AJ30"/>
    <mergeCell ref="AC31:AD31"/>
    <mergeCell ref="AE31:AF31"/>
    <mergeCell ref="AG31:AH31"/>
    <mergeCell ref="AI31:AJ31"/>
    <mergeCell ref="AC32:AD32"/>
  </mergeCells>
  <hyperlinks>
    <hyperlink r:id="rId1" ref="O56"/>
  </hyperlinks>
  <printOptions headings="0" gridLines="0"/>
  <pageMargins left="0.78740157480314954" right="0.55118110236220474" top="0.27559055118110237" bottom="0.23622047244094491" header="0.19685039370078738" footer="0.15748031496062992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2" operator="equal" stopIfTrue="1" id="{00760080-0071-452A-8E37-00FE00F600C6}">
            <xm:f>$AL$15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F5:K5</xm:sqref>
        </x14:conditionalFormatting>
        <x14:conditionalFormatting xmlns:xm="http://schemas.microsoft.com/office/excel/2006/main">
          <x14:cfRule type="cellIs" priority="197" operator="equal" stopIfTrue="1" id="{00970012-000E-42FD-80BD-00C3006A00E9}">
            <xm:f>$BB$59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O59</xm:sqref>
        </x14:conditionalFormatting>
        <x14:conditionalFormatting xmlns:xm="http://schemas.microsoft.com/office/excel/2006/main">
          <x14:cfRule type="cellIs" priority="209" operator="equal" stopIfTrue="1" id="{00220058-0041-428B-823C-00BC008D00AA}">
            <xm:f>$AZ$10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G23 S23 AE23</xm:sqref>
        </x14:conditionalFormatting>
        <x14:conditionalFormatting xmlns:xm="http://schemas.microsoft.com/office/excel/2006/main">
          <x14:cfRule type="cellIs" priority="212" operator="equal" stopIfTrue="1" id="{00EE00C5-00F8-4C27-84DF-00910058009D}">
            <xm:f>$AZ$10</xm:f>
            <x14:dxf>
              <font/>
              <fill>
                <patternFill patternType="solid">
                  <fgColor indexed="22"/>
                  <bgColor indexed="22"/>
                </patternFill>
              </fill>
            </x14:dxf>
          </x14:cfRule>
          <xm:sqref>AI2:AJ3</xm:sqref>
        </x14:conditionalFormatting>
        <x14:conditionalFormatting xmlns:xm="http://schemas.microsoft.com/office/excel/2006/main">
          <x14:cfRule type="expression" priority="6" id="{001D008F-0000-4434-8BA4-008000C300EE}">
            <xm:f>AND($A16=$G$23,M16=$S$23,$M$15=$AE$23)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M16:R20</xm:sqref>
        </x14:conditionalFormatting>
        <x14:conditionalFormatting xmlns:xm="http://schemas.microsoft.com/office/excel/2006/main">
          <x14:cfRule type="expression" priority="5" id="{000B00FF-00CC-4A61-A2C6-00BA0052006A}">
            <xm:f>AND($A18=$G$23,M18=$S$23,$M$15=$AE$23)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M18:R18</xm:sqref>
        </x14:conditionalFormatting>
        <x14:conditionalFormatting xmlns:xm="http://schemas.microsoft.com/office/excel/2006/main">
          <x14:cfRule type="expression" priority="4" id="{009A0007-0084-48FD-9690-002B00BC0059}">
            <xm:f>AND($A16=$G$23,G16=$S$23,$G$15=$AE$23)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G16:L20</xm:sqref>
        </x14:conditionalFormatting>
        <x14:conditionalFormatting xmlns:xm="http://schemas.microsoft.com/office/excel/2006/main">
          <x14:cfRule type="expression" priority="3" id="{007F00F1-00F9-4091-97EA-0034009900DC}">
            <xm:f>AND($A16=$G$23,S16=$S$23,$S$15=$AE$23)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S16:X20</xm:sqref>
        </x14:conditionalFormatting>
        <x14:conditionalFormatting xmlns:xm="http://schemas.microsoft.com/office/excel/2006/main">
          <x14:cfRule type="expression" priority="2" id="{00DC000F-0028-4871-983E-0098007100BD}">
            <xm:f>AND($A16=$G$23,Y16=$S$23,$Y$15=$AE$23)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Y16:AD20</xm:sqref>
        </x14:conditionalFormatting>
        <x14:conditionalFormatting xmlns:xm="http://schemas.microsoft.com/office/excel/2006/main">
          <x14:cfRule type="expression" priority="1" id="{00EE00E7-0043-4D95-B33D-004400C9007A}">
            <xm:f>AND($A16=$G$23,AE16=$S$23,$AE$15=$AE$23)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AE16:AJ20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 disablePrompts="0">
        <x14:dataValidation xr:uid="{00720096-00DB-4D96-80B3-00D3001200FF}" type="list" allowBlank="1" errorStyle="stop" imeMode="noControl" operator="between" showDropDown="0" showErrorMessage="1" showInputMessage="1">
          <x14:formula1>
            <xm:f>$BB$59:$BE$59</xm:f>
          </x14:formula1>
          <xm:sqref>O59:AJ59</xm:sqref>
        </x14:dataValidation>
        <x14:dataValidation xr:uid="{00810084-0067-47C4-91C7-007600CA0074}" type="list" allowBlank="1" errorStyle="stop" imeMode="noControl" operator="between" showDropDown="0" showErrorMessage="1" showInputMessage="1">
          <x14:formula1>
            <xm:f>$AZ$13:$BI$13</xm:f>
          </x14:formula1>
          <xm:sqref>S23:X23</xm:sqref>
        </x14:dataValidation>
        <x14:dataValidation xr:uid="{00BF0026-0081-4145-ACBD-0072001D00D9}" type="list" allowBlank="1" errorStyle="stop" imeMode="noControl" operator="between" showDropDown="0" showErrorMessage="1" showInputMessage="1">
          <x14:formula1>
            <xm:f>$AZ$26:$BM$26</xm:f>
          </x14:formula1>
          <xm:sqref>R25:S25 Z25:AA25 AH25:AI25</xm:sqref>
        </x14:dataValidation>
        <x14:dataValidation xr:uid="{00AD00CE-0082-43AE-A522-009B006A004A}" type="list" allowBlank="1" errorStyle="stop" imeMode="noControl" operator="between" showDropDown="0" showErrorMessage="1" showInputMessage="1">
          <x14:formula1>
            <xm:f>$AZ$10:$BE$10</xm:f>
          </x14:formula1>
          <xm:sqref>G23:L23</xm:sqref>
        </x14:dataValidation>
        <x14:dataValidation xr:uid="{00F0009D-0040-497C-94C8-00AA00A10094}" type="list" allowBlank="1" errorStyle="stop" imeMode="noControl" operator="between" showDropDown="0" showErrorMessage="1" showInputMessage="1">
          <x14:formula1>
            <xm:f>$AZ$14:$BE$14</xm:f>
          </x14:formula1>
          <xm:sqref>AE23:AJ23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AM59" activeCellId="0" sqref="AM59"/>
    </sheetView>
  </sheetViews>
  <sheetFormatPr defaultColWidth="9" defaultRowHeight="11.25"/>
  <cols>
    <col customWidth="1" min="1" max="1" style="2" width="2.42578125"/>
    <col customWidth="1" min="2" max="36" style="1" width="2.42578125"/>
    <col customWidth="1" min="37" max="37" style="1" width="6.5703125"/>
    <col bestFit="1" customWidth="1" min="38" max="38" style="1" width="2.5703125"/>
    <col customWidth="1" min="39" max="39" style="1" width="28.7109375"/>
    <col customWidth="1" min="40" max="51" style="1" width="2.5703125"/>
    <col customWidth="1" min="52" max="92" style="1" width="2.28515625"/>
    <col min="93" max="16384" style="1" width="9"/>
  </cols>
  <sheetData>
    <row r="1" ht="15.949999999999999" customHeight="1">
      <c r="A1" s="4"/>
      <c r="B1" s="4"/>
      <c r="C1" s="5" t="str">
        <f>IF(A!S23=A!AT23,"CERTIFICATION BODY HEADER
field available for logo etc.","THIS SHEET IS ONLY RELEVANT FOR SOLAR PLUS SUPPLEMANTARY SYSTEMS")</f>
        <v xml:space="preserve">CERTIFICATION BODY HEADER
field available for logo etc.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6" t="str">
        <f>+A!AD1</f>
        <v xml:space="preserve"> </v>
      </c>
      <c r="AE1" s="6"/>
      <c r="AF1" s="6"/>
      <c r="AG1" s="6"/>
      <c r="AH1" s="6"/>
      <c r="AI1" s="6"/>
      <c r="AJ1" s="6"/>
      <c r="AK1" s="7"/>
      <c r="AM1" s="8"/>
      <c r="AN1" s="8"/>
      <c r="AO1" s="8"/>
      <c r="BB1" s="13"/>
    </row>
    <row r="2" ht="15.949999999999999" customHeight="1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9" t="s">
        <v>2</v>
      </c>
      <c r="AE2" s="9"/>
      <c r="AF2" s="9"/>
      <c r="AG2" s="269">
        <v>2</v>
      </c>
      <c r="AH2" s="9" t="s">
        <v>3</v>
      </c>
      <c r="AI2" s="10">
        <f>+A!AI2:AJ3</f>
        <v>6</v>
      </c>
      <c r="AJ2" s="10"/>
      <c r="AK2" s="7"/>
      <c r="AL2" s="12"/>
      <c r="AM2" s="13"/>
      <c r="AN2" s="13"/>
      <c r="AO2" s="13"/>
      <c r="AP2" s="13"/>
      <c r="AQ2" s="13"/>
      <c r="AR2" s="13"/>
      <c r="AS2" s="13"/>
      <c r="AU2" s="13"/>
      <c r="AV2" s="13"/>
      <c r="AW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</row>
    <row r="3" ht="15.949999999999999" customHeight="1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9"/>
      <c r="AE3" s="9"/>
      <c r="AF3" s="9"/>
      <c r="AG3" s="269"/>
      <c r="AH3" s="9"/>
      <c r="AI3" s="10"/>
      <c r="AJ3" s="10"/>
      <c r="AK3" s="7"/>
    </row>
    <row r="4" ht="3.9500000000000002" customHeight="1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7"/>
    </row>
    <row r="5" ht="15" customHeight="1">
      <c r="A5" s="15" t="s">
        <v>4</v>
      </c>
      <c r="B5" s="16"/>
      <c r="C5" s="16"/>
      <c r="D5" s="16"/>
      <c r="E5" s="16"/>
      <c r="F5" s="270" t="str">
        <f>+A!F5</f>
        <v>EN12976-2</v>
      </c>
      <c r="G5" s="270"/>
      <c r="H5" s="270"/>
      <c r="I5" s="270"/>
      <c r="J5" s="270"/>
      <c r="K5" s="270"/>
      <c r="L5" s="271" t="s">
        <v>132</v>
      </c>
      <c r="M5" s="272"/>
      <c r="N5" s="272"/>
      <c r="O5" s="272"/>
      <c r="P5" s="272"/>
      <c r="Q5" s="273"/>
      <c r="R5" s="273"/>
      <c r="S5" s="273"/>
      <c r="T5" s="273"/>
      <c r="U5" s="273"/>
      <c r="V5" s="274"/>
      <c r="W5" s="20" t="s">
        <v>133</v>
      </c>
      <c r="X5" s="20"/>
      <c r="Y5" s="20"/>
      <c r="Z5" s="20"/>
      <c r="AA5" s="20"/>
      <c r="AB5" s="20"/>
      <c r="AC5" s="21"/>
      <c r="AD5" s="275" t="str">
        <f>+A!AD5</f>
        <v>LicenceNumber</v>
      </c>
      <c r="AE5" s="276"/>
      <c r="AF5" s="276"/>
      <c r="AG5" s="276"/>
      <c r="AH5" s="276"/>
      <c r="AI5" s="276"/>
      <c r="AJ5" s="277"/>
      <c r="AK5" s="7"/>
    </row>
    <row r="6" ht="15" customHeight="1">
      <c r="A6" s="27" t="s">
        <v>12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9"/>
      <c r="W6" s="30" t="s">
        <v>134</v>
      </c>
      <c r="X6" s="31"/>
      <c r="Y6" s="31"/>
      <c r="Z6" s="31"/>
      <c r="AA6" s="31"/>
      <c r="AB6" s="31"/>
      <c r="AC6" s="32"/>
      <c r="AD6" s="278" t="str">
        <f>+A!AD6</f>
        <v>yyyy-mm-dd</v>
      </c>
      <c r="AE6" s="279"/>
      <c r="AF6" s="279"/>
      <c r="AG6" s="279"/>
      <c r="AH6" s="279"/>
      <c r="AI6" s="279"/>
      <c r="AJ6" s="280"/>
      <c r="AK6" s="7"/>
    </row>
    <row r="7" ht="3.9500000000000002" customHeight="1">
      <c r="A7" s="68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70"/>
      <c r="AK7" s="7"/>
    </row>
    <row r="8" ht="12" customHeight="1">
      <c r="A8" s="39" t="s">
        <v>15</v>
      </c>
      <c r="B8" s="40"/>
      <c r="C8" s="40"/>
      <c r="D8" s="40"/>
      <c r="E8" s="40"/>
      <c r="F8" s="40"/>
      <c r="G8" s="281" t="str">
        <f>+A!G8</f>
        <v>SolarCompany</v>
      </c>
      <c r="H8" s="281"/>
      <c r="I8" s="281"/>
      <c r="J8" s="281"/>
      <c r="K8" s="281"/>
      <c r="L8" s="281"/>
      <c r="M8" s="281"/>
      <c r="N8" s="281"/>
      <c r="O8" s="281"/>
      <c r="P8" s="281"/>
      <c r="Q8" s="281"/>
      <c r="R8" s="281"/>
      <c r="S8" s="281"/>
      <c r="T8" s="281"/>
      <c r="U8" s="281"/>
      <c r="V8" s="282"/>
      <c r="W8" s="39" t="s">
        <v>17</v>
      </c>
      <c r="X8" s="40"/>
      <c r="Y8" s="40"/>
      <c r="Z8" s="283" t="str">
        <f>+A!Z8</f>
        <v>CountryName</v>
      </c>
      <c r="AA8" s="283"/>
      <c r="AB8" s="283"/>
      <c r="AC8" s="283"/>
      <c r="AD8" s="283"/>
      <c r="AE8" s="283"/>
      <c r="AF8" s="283"/>
      <c r="AG8" s="283"/>
      <c r="AH8" s="283"/>
      <c r="AI8" s="283"/>
      <c r="AJ8" s="284"/>
      <c r="AK8" s="7"/>
    </row>
    <row r="9" ht="12" customHeight="1">
      <c r="A9" s="45" t="s">
        <v>19</v>
      </c>
      <c r="B9" s="46"/>
      <c r="C9" s="46"/>
      <c r="D9" s="46"/>
      <c r="E9" s="46"/>
      <c r="F9" s="46"/>
      <c r="G9" s="285" t="str">
        <f>+A!G9</f>
        <v>BrandName</v>
      </c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6"/>
      <c r="W9" s="49" t="s">
        <v>21</v>
      </c>
      <c r="X9" s="50"/>
      <c r="Y9" s="50"/>
      <c r="Z9" s="214" t="str">
        <f>+A!Z9</f>
        <v>www.</v>
      </c>
      <c r="AA9" s="214"/>
      <c r="AB9" s="214"/>
      <c r="AC9" s="214"/>
      <c r="AD9" s="214"/>
      <c r="AE9" s="214"/>
      <c r="AF9" s="214"/>
      <c r="AG9" s="214"/>
      <c r="AH9" s="214"/>
      <c r="AI9" s="214"/>
      <c r="AJ9" s="287"/>
      <c r="AK9" s="7"/>
    </row>
    <row r="10" ht="12" customHeight="1">
      <c r="A10" s="45" t="s">
        <v>23</v>
      </c>
      <c r="B10" s="46"/>
      <c r="C10" s="46"/>
      <c r="D10" s="46"/>
      <c r="E10" s="46"/>
      <c r="F10" s="46"/>
      <c r="G10" s="285" t="str">
        <f>+A!G10</f>
        <v>StreetName</v>
      </c>
      <c r="H10" s="285"/>
      <c r="I10" s="285"/>
      <c r="J10" s="285"/>
      <c r="K10" s="285"/>
      <c r="L10" s="285"/>
      <c r="M10" s="285"/>
      <c r="N10" s="285"/>
      <c r="O10" s="285"/>
      <c r="P10" s="285"/>
      <c r="Q10" s="285"/>
      <c r="R10" s="285"/>
      <c r="S10" s="285"/>
      <c r="T10" s="285"/>
      <c r="U10" s="285"/>
      <c r="V10" s="286"/>
      <c r="W10" s="49" t="s">
        <v>25</v>
      </c>
      <c r="X10" s="50"/>
      <c r="Y10" s="50"/>
      <c r="Z10" s="214" t="str">
        <f>+A!Z10</f>
        <v>@</v>
      </c>
      <c r="AA10" s="214"/>
      <c r="AB10" s="214"/>
      <c r="AC10" s="214"/>
      <c r="AD10" s="214"/>
      <c r="AE10" s="214"/>
      <c r="AF10" s="214"/>
      <c r="AG10" s="214"/>
      <c r="AH10" s="214"/>
      <c r="AI10" s="214"/>
      <c r="AJ10" s="287"/>
      <c r="AK10" s="7"/>
      <c r="AZ10" s="12" t="s">
        <v>10</v>
      </c>
      <c r="BA10" s="12" t="str">
        <f>+A16</f>
        <v>CollectorA</v>
      </c>
      <c r="BB10" s="12" t="str">
        <f>+A17</f>
        <v>CollectorB</v>
      </c>
      <c r="BC10" s="12" t="str">
        <f>+A18</f>
        <v>CollectorC</v>
      </c>
      <c r="BD10" s="12" t="str">
        <f>+A19</f>
        <v>CollectorD</v>
      </c>
      <c r="BE10" s="12" t="str">
        <f>+A20</f>
        <v>CollectorE</v>
      </c>
      <c r="BF10" s="12"/>
      <c r="BG10" s="12"/>
      <c r="BH10" s="12"/>
      <c r="BI10" s="12"/>
      <c r="BJ10" s="12"/>
    </row>
    <row r="11" ht="12" customHeight="1">
      <c r="A11" s="288" t="s">
        <v>27</v>
      </c>
      <c r="B11" s="289"/>
      <c r="C11" s="289"/>
      <c r="D11" s="289"/>
      <c r="E11" s="289"/>
      <c r="F11" s="289"/>
      <c r="G11" s="290">
        <f>+A!G11</f>
        <v>99999</v>
      </c>
      <c r="H11" s="290"/>
      <c r="I11" s="290"/>
      <c r="J11" s="290"/>
      <c r="K11" s="291" t="str">
        <f>+A!K11</f>
        <v xml:space="preserve">Cityname, Provincename</v>
      </c>
      <c r="L11" s="291"/>
      <c r="M11" s="291"/>
      <c r="N11" s="291"/>
      <c r="O11" s="291"/>
      <c r="P11" s="291"/>
      <c r="Q11" s="291"/>
      <c r="R11" s="291"/>
      <c r="S11" s="291"/>
      <c r="T11" s="291"/>
      <c r="U11" s="291"/>
      <c r="V11" s="292"/>
      <c r="W11" s="62" t="s">
        <v>29</v>
      </c>
      <c r="X11" s="63"/>
      <c r="Y11" s="63"/>
      <c r="Z11" s="293" t="str">
        <f>+A!Z11</f>
        <v>+99</v>
      </c>
      <c r="AA11" s="293"/>
      <c r="AB11" s="178">
        <f>+A!AB11</f>
        <v>999999999</v>
      </c>
      <c r="AC11" s="178"/>
      <c r="AD11" s="178"/>
      <c r="AE11" s="178"/>
      <c r="AF11" s="178"/>
      <c r="AG11" s="178"/>
      <c r="AH11" s="178"/>
      <c r="AI11" s="178"/>
      <c r="AJ11" s="179"/>
      <c r="AK11" s="7"/>
      <c r="AO11" s="12"/>
      <c r="AP11" s="12"/>
      <c r="AQ11" s="12"/>
      <c r="AR11" s="12"/>
      <c r="AS11" s="220"/>
      <c r="AT11" s="220"/>
      <c r="AU11" s="220"/>
      <c r="AV11" s="220"/>
      <c r="BA11" s="12"/>
      <c r="BB11" s="12"/>
      <c r="BC11" s="12"/>
      <c r="BD11" s="12"/>
      <c r="BE11" s="12"/>
      <c r="BF11" s="12"/>
      <c r="BG11" s="12"/>
      <c r="BH11" s="12"/>
      <c r="BI11" s="12"/>
      <c r="BJ11" s="12"/>
    </row>
    <row r="12" ht="3.9500000000000002" customHeight="1">
      <c r="A12" s="68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70"/>
      <c r="AK12" s="7"/>
      <c r="BA12" s="12"/>
      <c r="BB12" s="12"/>
      <c r="BC12" s="12"/>
      <c r="BD12" s="12"/>
      <c r="BE12" s="12"/>
      <c r="BF12" s="12"/>
      <c r="BG12" s="12"/>
      <c r="BH12" s="12"/>
      <c r="BI12" s="12"/>
      <c r="BJ12" s="12"/>
    </row>
    <row r="13" ht="12" customHeight="1">
      <c r="A13" s="300" t="s">
        <v>119</v>
      </c>
      <c r="B13" s="301"/>
      <c r="C13" s="301"/>
      <c r="D13" s="301"/>
      <c r="E13" s="301"/>
      <c r="F13" s="301"/>
      <c r="G13" s="301"/>
      <c r="H13" s="301"/>
      <c r="I13" s="301"/>
      <c r="J13" s="301"/>
      <c r="K13" s="301"/>
      <c r="L13" s="301"/>
      <c r="M13" s="301"/>
      <c r="N13" s="301"/>
      <c r="O13" s="301"/>
      <c r="P13" s="301"/>
      <c r="Q13" s="301"/>
      <c r="R13" s="301"/>
      <c r="S13" s="301"/>
      <c r="T13" s="301"/>
      <c r="U13" s="301"/>
      <c r="V13" s="301"/>
      <c r="W13" s="301"/>
      <c r="X13" s="301"/>
      <c r="Y13" s="301"/>
      <c r="Z13" s="301"/>
      <c r="AA13" s="301"/>
      <c r="AB13" s="301"/>
      <c r="AC13" s="301"/>
      <c r="AD13" s="301"/>
      <c r="AE13" s="301"/>
      <c r="AF13" s="301"/>
      <c r="AG13" s="301"/>
      <c r="AH13" s="301"/>
      <c r="AI13" s="301"/>
      <c r="AJ13" s="302"/>
      <c r="AK13" s="7"/>
      <c r="AZ13" s="12" t="s">
        <v>10</v>
      </c>
      <c r="BA13" s="12">
        <v>1</v>
      </c>
      <c r="BB13" s="12">
        <v>2</v>
      </c>
      <c r="BC13" s="12">
        <v>3</v>
      </c>
      <c r="BD13" s="12">
        <v>4</v>
      </c>
      <c r="BE13" s="12">
        <v>5</v>
      </c>
      <c r="BF13" s="12">
        <v>6</v>
      </c>
      <c r="BG13" s="12">
        <v>7</v>
      </c>
      <c r="BH13" s="12">
        <v>8</v>
      </c>
      <c r="BI13" s="12">
        <v>9</v>
      </c>
      <c r="BJ13" s="12">
        <v>10</v>
      </c>
      <c r="BK13" s="12">
        <v>11</v>
      </c>
    </row>
    <row r="14" ht="12" customHeight="1">
      <c r="A14" s="465" t="s">
        <v>77</v>
      </c>
      <c r="B14" s="466"/>
      <c r="C14" s="466"/>
      <c r="D14" s="466"/>
      <c r="E14" s="466"/>
      <c r="F14" s="467"/>
      <c r="G14" s="468" t="s">
        <v>207</v>
      </c>
      <c r="H14" s="196"/>
      <c r="I14" s="196"/>
      <c r="J14" s="196"/>
      <c r="K14" s="196"/>
      <c r="L14" s="196"/>
      <c r="M14" s="196"/>
      <c r="N14" s="196"/>
      <c r="O14" s="196"/>
      <c r="P14" s="196"/>
      <c r="Q14" s="196"/>
      <c r="R14" s="196"/>
      <c r="S14" s="196"/>
      <c r="T14" s="196"/>
      <c r="U14" s="196"/>
      <c r="V14" s="196"/>
      <c r="W14" s="196"/>
      <c r="X14" s="196"/>
      <c r="Y14" s="196"/>
      <c r="Z14" s="196"/>
      <c r="AA14" s="196"/>
      <c r="AB14" s="196"/>
      <c r="AC14" s="196"/>
      <c r="AD14" s="196"/>
      <c r="AE14" s="196"/>
      <c r="AF14" s="196"/>
      <c r="AG14" s="196"/>
      <c r="AH14" s="196"/>
      <c r="AI14" s="196"/>
      <c r="AJ14" s="201"/>
      <c r="AK14" s="7"/>
      <c r="AO14" s="12"/>
      <c r="AP14" s="12"/>
      <c r="AQ14" s="12"/>
      <c r="AW14" s="26"/>
      <c r="AZ14" s="12" t="s">
        <v>10</v>
      </c>
      <c r="BA14" s="12" t="str">
        <f>+G15</f>
        <v>StoreA</v>
      </c>
      <c r="BB14" s="12" t="str">
        <f>+M15</f>
        <v>StoreB</v>
      </c>
      <c r="BC14" s="12" t="str">
        <f>+S15</f>
        <v>StoreC</v>
      </c>
      <c r="BD14" s="12" t="str">
        <f>+Y15</f>
        <v>StoreD</v>
      </c>
      <c r="BE14" s="12" t="str">
        <f>+AE15</f>
        <v>StoreE</v>
      </c>
      <c r="BF14" s="12"/>
      <c r="BG14" s="12"/>
      <c r="BH14" s="12"/>
      <c r="BI14" s="12"/>
      <c r="BJ14" s="12"/>
    </row>
    <row r="15" ht="12" customHeight="1">
      <c r="A15" s="469"/>
      <c r="B15" s="470"/>
      <c r="C15" s="470"/>
      <c r="D15" s="470"/>
      <c r="E15" s="470"/>
      <c r="F15" s="471"/>
      <c r="G15" s="195" t="str">
        <f>IF(A!S35&gt;0,A!S35," ")</f>
        <v>StoreA</v>
      </c>
      <c r="H15" s="196"/>
      <c r="I15" s="196"/>
      <c r="J15" s="196"/>
      <c r="K15" s="196"/>
      <c r="L15" s="197"/>
      <c r="M15" s="195" t="str">
        <f>IF(A!S36&gt;0,A!S36," ")</f>
        <v>StoreB</v>
      </c>
      <c r="N15" s="196"/>
      <c r="O15" s="196"/>
      <c r="P15" s="196"/>
      <c r="Q15" s="196"/>
      <c r="R15" s="197"/>
      <c r="S15" s="195" t="str">
        <f>IF(A!S37&gt;0,A!S37," ")</f>
        <v>StoreC</v>
      </c>
      <c r="T15" s="196"/>
      <c r="U15" s="196"/>
      <c r="V15" s="196"/>
      <c r="W15" s="196"/>
      <c r="X15" s="197"/>
      <c r="Y15" s="195" t="str">
        <f>IF(A!S38&gt;0,A!S38," ")</f>
        <v>StoreD</v>
      </c>
      <c r="Z15" s="196"/>
      <c r="AA15" s="196"/>
      <c r="AB15" s="196"/>
      <c r="AC15" s="196"/>
      <c r="AD15" s="197"/>
      <c r="AE15" s="195" t="str">
        <f>IF(A!S39&gt;0,A!S39," ")</f>
        <v>StoreE</v>
      </c>
      <c r="AF15" s="196"/>
      <c r="AG15" s="196"/>
      <c r="AH15" s="196"/>
      <c r="AI15" s="196"/>
      <c r="AJ15" s="201"/>
      <c r="AK15" s="7"/>
      <c r="AM15" s="472"/>
      <c r="AN15" s="472"/>
      <c r="AO15" s="472"/>
      <c r="AP15" s="472"/>
      <c r="AQ15" s="472"/>
      <c r="AR15" s="472"/>
      <c r="AS15" s="472"/>
      <c r="AT15" s="472"/>
    </row>
    <row r="16" ht="12" customHeight="1">
      <c r="A16" s="203" t="str">
        <f>IF(A!A35&gt;0,A!A35," ")</f>
        <v>CollectorA</v>
      </c>
      <c r="B16" s="204"/>
      <c r="C16" s="204"/>
      <c r="D16" s="204"/>
      <c r="E16" s="204"/>
      <c r="F16" s="205"/>
      <c r="G16" s="473">
        <f>IF(A!G51&gt;0,A!G51," ")</f>
        <v>1</v>
      </c>
      <c r="H16" s="474">
        <f>IF(A!H51&gt;0,A!H51," ")</f>
        <v>2</v>
      </c>
      <c r="I16" s="474" t="str">
        <f>IF(A!I51&gt;0,A!I51," ")</f>
        <v xml:space="preserve"> </v>
      </c>
      <c r="J16" s="474" t="str">
        <f>IF(A!J51&gt;0,A!J51," ")</f>
        <v xml:space="preserve"> </v>
      </c>
      <c r="K16" s="474" t="str">
        <f>IF(A!K51&gt;0,A!K51," ")</f>
        <v xml:space="preserve"> </v>
      </c>
      <c r="L16" s="475" t="str">
        <f>IF(A!L51&gt;0,A!L51," ")</f>
        <v xml:space="preserve"> </v>
      </c>
      <c r="M16" s="473">
        <f>IF(A!M51&gt;0,A!M51," ")</f>
        <v>2</v>
      </c>
      <c r="N16" s="474">
        <f>IF(A!N51&gt;0,A!N51," ")</f>
        <v>3</v>
      </c>
      <c r="O16" s="474" t="str">
        <f>IF(A!O51&gt;0,A!O51," ")</f>
        <v xml:space="preserve"> </v>
      </c>
      <c r="P16" s="474" t="str">
        <f>IF(A!P51&gt;0,A!P51," ")</f>
        <v xml:space="preserve"> </v>
      </c>
      <c r="Q16" s="474" t="str">
        <f>IF(A!Q51&gt;0,A!Q51," ")</f>
        <v xml:space="preserve"> </v>
      </c>
      <c r="R16" s="475" t="str">
        <f>IF(A!R51&gt;0,A!R51," ")</f>
        <v xml:space="preserve"> </v>
      </c>
      <c r="S16" s="473">
        <f>IF(A!S51&gt;0,A!S51," ")</f>
        <v>3</v>
      </c>
      <c r="T16" s="474">
        <f>IF(A!T51&gt;0,A!T51," ")</f>
        <v>4</v>
      </c>
      <c r="U16" s="474" t="str">
        <f>IF(A!U51&gt;0,A!U51," ")</f>
        <v xml:space="preserve"> </v>
      </c>
      <c r="V16" s="474" t="str">
        <f>IF(A!V51&gt;0,A!V51," ")</f>
        <v xml:space="preserve"> </v>
      </c>
      <c r="W16" s="474" t="str">
        <f>IF(A!W51&gt;0,A!W51," ")</f>
        <v xml:space="preserve"> </v>
      </c>
      <c r="X16" s="475" t="str">
        <f>IF(A!X51&gt;0,A!X51," ")</f>
        <v xml:space="preserve"> </v>
      </c>
      <c r="Y16" s="473">
        <f>IF(A!Y51&gt;0,A!Y51," ")</f>
        <v>4</v>
      </c>
      <c r="Z16" s="474">
        <f>IF(A!Z51&gt;0,A!Z51," ")</f>
        <v>5</v>
      </c>
      <c r="AA16" s="474" t="str">
        <f>IF(A!AA51&gt;0,A!AA51," ")</f>
        <v xml:space="preserve"> </v>
      </c>
      <c r="AB16" s="474" t="str">
        <f>IF(A!AB51&gt;0,A!AB51," ")</f>
        <v xml:space="preserve"> </v>
      </c>
      <c r="AC16" s="474" t="str">
        <f>IF(A!AC51&gt;0,A!AC51," ")</f>
        <v xml:space="preserve"> </v>
      </c>
      <c r="AD16" s="475" t="str">
        <f>IF(A!AD51&gt;0,A!AD51," ")</f>
        <v xml:space="preserve"> </v>
      </c>
      <c r="AE16" s="473">
        <f>IF(A!AE51&gt;0,A!AE51," ")</f>
        <v>5</v>
      </c>
      <c r="AF16" s="474">
        <f>IF(A!AF51&gt;0,A!AF51," ")</f>
        <v>6</v>
      </c>
      <c r="AG16" s="474" t="str">
        <f>IF(A!AG51&gt;0,A!AG51," ")</f>
        <v xml:space="preserve"> </v>
      </c>
      <c r="AH16" s="474" t="str">
        <f>IF(A!AH51&gt;0,A!AH51," ")</f>
        <v xml:space="preserve"> </v>
      </c>
      <c r="AI16" s="474" t="str">
        <f>IF(A!AI51&gt;0,A!AI51," ")</f>
        <v xml:space="preserve"> </v>
      </c>
      <c r="AJ16" s="476" t="str">
        <f>IF(A!AJ51&gt;0,A!AJ51," ")</f>
        <v xml:space="preserve"> </v>
      </c>
      <c r="AK16" s="7"/>
      <c r="AL16" s="210"/>
      <c r="AM16" s="631"/>
      <c r="AN16" s="212"/>
      <c r="AO16" s="212"/>
      <c r="AP16" s="212"/>
      <c r="AQ16" s="212"/>
      <c r="AR16" s="212"/>
      <c r="AT16" s="472"/>
      <c r="AZ16" s="12" t="s">
        <v>10</v>
      </c>
      <c r="BA16" s="12" t="s">
        <v>274</v>
      </c>
      <c r="BB16" s="12" t="s">
        <v>275</v>
      </c>
      <c r="BC16" s="12"/>
    </row>
    <row r="17" ht="12" customHeight="1">
      <c r="A17" s="213" t="str">
        <f>IF(A!A36&gt;0,A!A36," ")</f>
        <v>CollectorB</v>
      </c>
      <c r="B17" s="214"/>
      <c r="C17" s="214"/>
      <c r="D17" s="214"/>
      <c r="E17" s="214"/>
      <c r="F17" s="215"/>
      <c r="G17" s="477">
        <f>IF(A!G52&gt;0,A!G52," ")</f>
        <v>2</v>
      </c>
      <c r="H17" s="478">
        <f>IF(A!H52&gt;0,A!H52," ")</f>
        <v>3</v>
      </c>
      <c r="I17" s="478" t="str">
        <f>IF(A!I52&gt;0,A!I52," ")</f>
        <v xml:space="preserve"> </v>
      </c>
      <c r="J17" s="478" t="str">
        <f>IF(A!J52&gt;0,A!J52," ")</f>
        <v xml:space="preserve"> </v>
      </c>
      <c r="K17" s="478" t="str">
        <f>IF(A!K52&gt;0,A!K52," ")</f>
        <v xml:space="preserve"> </v>
      </c>
      <c r="L17" s="479" t="str">
        <f>IF(A!L52&gt;0,A!L52," ")</f>
        <v xml:space="preserve"> </v>
      </c>
      <c r="M17" s="477">
        <f>IF(A!M52&gt;0,A!M52," ")</f>
        <v>3</v>
      </c>
      <c r="N17" s="478">
        <f>IF(A!N52&gt;0,A!N52," ")</f>
        <v>4</v>
      </c>
      <c r="O17" s="478" t="str">
        <f>IF(A!O52&gt;0,A!O52," ")</f>
        <v xml:space="preserve"> </v>
      </c>
      <c r="P17" s="478" t="str">
        <f>IF(A!P52&gt;0,A!P52," ")</f>
        <v xml:space="preserve"> </v>
      </c>
      <c r="Q17" s="478" t="str">
        <f>IF(A!Q52&gt;0,A!Q52," ")</f>
        <v xml:space="preserve"> </v>
      </c>
      <c r="R17" s="479" t="str">
        <f>IF(A!R52&gt;0,A!R52," ")</f>
        <v xml:space="preserve"> </v>
      </c>
      <c r="S17" s="477">
        <f>IF(A!S52&gt;0,A!S52," ")</f>
        <v>4</v>
      </c>
      <c r="T17" s="478">
        <f>IF(A!T52&gt;0,A!T52," ")</f>
        <v>5</v>
      </c>
      <c r="U17" s="478" t="str">
        <f>IF(A!U52&gt;0,A!U52," ")</f>
        <v xml:space="preserve"> </v>
      </c>
      <c r="V17" s="478" t="str">
        <f>IF(A!V52&gt;0,A!V52," ")</f>
        <v xml:space="preserve"> </v>
      </c>
      <c r="W17" s="478" t="str">
        <f>IF(A!W52&gt;0,A!W52," ")</f>
        <v xml:space="preserve"> </v>
      </c>
      <c r="X17" s="479" t="str">
        <f>IF(A!X52&gt;0,A!X52," ")</f>
        <v xml:space="preserve"> </v>
      </c>
      <c r="Y17" s="480">
        <f>IF(A!Y52&gt;0,A!Y52," ")</f>
        <v>5</v>
      </c>
      <c r="Z17" s="478">
        <f>IF(A!Z52&gt;0,A!Z52," ")</f>
        <v>6</v>
      </c>
      <c r="AA17" s="478" t="str">
        <f>IF(A!AA52&gt;0,A!AA52," ")</f>
        <v xml:space="preserve"> </v>
      </c>
      <c r="AB17" s="478" t="str">
        <f>IF(A!AB52&gt;0,A!AB52," ")</f>
        <v xml:space="preserve"> </v>
      </c>
      <c r="AC17" s="478" t="str">
        <f>IF(A!AC52&gt;0,A!AC52," ")</f>
        <v xml:space="preserve"> </v>
      </c>
      <c r="AD17" s="481" t="str">
        <f>IF(A!AD52&gt;0,A!AD52," ")</f>
        <v xml:space="preserve"> </v>
      </c>
      <c r="AE17" s="477">
        <f>IF(A!AE52&gt;0,A!AE52," ")</f>
        <v>6</v>
      </c>
      <c r="AF17" s="478">
        <f>IF(A!AF52&gt;0,A!AF52," ")</f>
        <v>7</v>
      </c>
      <c r="AG17" s="478" t="str">
        <f>IF(A!AG52&gt;0,A!AG52," ")</f>
        <v xml:space="preserve"> </v>
      </c>
      <c r="AH17" s="478" t="str">
        <f>IF(A!AH52&gt;0,A!AH52," ")</f>
        <v xml:space="preserve"> </v>
      </c>
      <c r="AI17" s="478" t="str">
        <f>IF(A!AI52&gt;0,A!AI52," ")</f>
        <v xml:space="preserve"> </v>
      </c>
      <c r="AJ17" s="482" t="str">
        <f>IF(A!AJ52&gt;0,A!AJ52," ")</f>
        <v xml:space="preserve"> </v>
      </c>
      <c r="AK17" s="7"/>
      <c r="AL17" s="210"/>
      <c r="AM17" s="631"/>
      <c r="AN17" s="212"/>
      <c r="AO17" s="212"/>
      <c r="AP17" s="212"/>
      <c r="AQ17" s="212"/>
      <c r="AR17" s="212"/>
      <c r="AT17" s="472"/>
    </row>
    <row r="18" ht="12" customHeight="1">
      <c r="A18" s="213" t="str">
        <f>IF(A!A37&gt;0,A!A37," ")</f>
        <v>CollectorC</v>
      </c>
      <c r="B18" s="214"/>
      <c r="C18" s="214"/>
      <c r="D18" s="214"/>
      <c r="E18" s="214"/>
      <c r="F18" s="215"/>
      <c r="G18" s="477">
        <f>IF(A!G53&gt;0,A!G53," ")</f>
        <v>3</v>
      </c>
      <c r="H18" s="478">
        <f>IF(A!H53&gt;0,A!H53," ")</f>
        <v>4</v>
      </c>
      <c r="I18" s="478" t="str">
        <f>IF(A!I53&gt;0,A!I53," ")</f>
        <v xml:space="preserve"> </v>
      </c>
      <c r="J18" s="478" t="str">
        <f>IF(A!J53&gt;0,A!J53," ")</f>
        <v xml:space="preserve"> </v>
      </c>
      <c r="K18" s="478" t="str">
        <f>IF(A!K53&gt;0,A!K53," ")</f>
        <v xml:space="preserve"> </v>
      </c>
      <c r="L18" s="479" t="str">
        <f>IF(A!L53&gt;0,A!L53," ")</f>
        <v xml:space="preserve"> </v>
      </c>
      <c r="M18" s="477">
        <f>IF(A!M53&gt;0,A!M53," ")</f>
        <v>4</v>
      </c>
      <c r="N18" s="478">
        <f>IF(A!N53&gt;0,A!N53," ")</f>
        <v>5</v>
      </c>
      <c r="O18" s="478" t="str">
        <f>IF(A!O53&gt;0,A!O53," ")</f>
        <v xml:space="preserve"> </v>
      </c>
      <c r="P18" s="478" t="str">
        <f>IF(A!P53&gt;0,A!P53," ")</f>
        <v xml:space="preserve"> </v>
      </c>
      <c r="Q18" s="478" t="str">
        <f>IF(A!Q53&gt;0,A!Q53," ")</f>
        <v xml:space="preserve"> </v>
      </c>
      <c r="R18" s="479" t="str">
        <f>IF(A!R53&gt;0,A!R53," ")</f>
        <v xml:space="preserve"> </v>
      </c>
      <c r="S18" s="477">
        <f>IF(A!S53&gt;0,A!S53," ")</f>
        <v>5</v>
      </c>
      <c r="T18" s="478">
        <f>IF(A!T53&gt;0,A!T53," ")</f>
        <v>6</v>
      </c>
      <c r="U18" s="478" t="str">
        <f>IF(A!U53&gt;0,A!U53," ")</f>
        <v xml:space="preserve"> </v>
      </c>
      <c r="V18" s="478" t="str">
        <f>IF(A!V53&gt;0,A!V53," ")</f>
        <v xml:space="preserve"> </v>
      </c>
      <c r="W18" s="478" t="str">
        <f>IF(A!W53&gt;0,A!W53," ")</f>
        <v xml:space="preserve"> </v>
      </c>
      <c r="X18" s="479" t="str">
        <f>IF(A!X53&gt;0,A!X53," ")</f>
        <v xml:space="preserve"> </v>
      </c>
      <c r="Y18" s="480">
        <f>IF(A!Y53&gt;0,A!Y53," ")</f>
        <v>6</v>
      </c>
      <c r="Z18" s="478">
        <f>IF(A!Z53&gt;0,A!Z53," ")</f>
        <v>7</v>
      </c>
      <c r="AA18" s="478" t="str">
        <f>IF(A!AA53&gt;0,A!AA53," ")</f>
        <v xml:space="preserve"> </v>
      </c>
      <c r="AB18" s="478" t="str">
        <f>IF(A!AB53&gt;0,A!AB53," ")</f>
        <v xml:space="preserve"> </v>
      </c>
      <c r="AC18" s="478" t="str">
        <f>IF(A!AC53&gt;0,A!AC53," ")</f>
        <v xml:space="preserve"> </v>
      </c>
      <c r="AD18" s="481" t="str">
        <f>IF(A!AD53&gt;0,A!AD53," ")</f>
        <v xml:space="preserve"> </v>
      </c>
      <c r="AE18" s="477">
        <f>IF(A!AE53&gt;0,A!AE53," ")</f>
        <v>7</v>
      </c>
      <c r="AF18" s="478">
        <f>IF(A!AF53&gt;0,A!AF53," ")</f>
        <v>8</v>
      </c>
      <c r="AG18" s="478" t="str">
        <f>IF(A!AG53&gt;0,A!AG53," ")</f>
        <v xml:space="preserve"> </v>
      </c>
      <c r="AH18" s="478" t="str">
        <f>IF(A!AH53&gt;0,A!AH53," ")</f>
        <v xml:space="preserve"> </v>
      </c>
      <c r="AI18" s="478" t="str">
        <f>IF(A!AI53&gt;0,A!AI53," ")</f>
        <v xml:space="preserve"> </v>
      </c>
      <c r="AJ18" s="482" t="str">
        <f>IF(A!AJ53&gt;0,A!AJ53," ")</f>
        <v xml:space="preserve"> </v>
      </c>
      <c r="AK18" s="7"/>
      <c r="AL18" s="210"/>
      <c r="AM18" s="631"/>
      <c r="AN18" s="212"/>
      <c r="AO18" s="212"/>
      <c r="AP18" s="212"/>
      <c r="AQ18" s="212"/>
      <c r="AR18" s="212"/>
      <c r="AT18" s="472"/>
    </row>
    <row r="19" ht="12" customHeight="1">
      <c r="A19" s="213" t="str">
        <f>IF(A!A38&gt;0,A!A38," ")</f>
        <v>CollectorD</v>
      </c>
      <c r="B19" s="214"/>
      <c r="C19" s="214"/>
      <c r="D19" s="214"/>
      <c r="E19" s="214"/>
      <c r="F19" s="215"/>
      <c r="G19" s="477">
        <f>IF(A!G54&gt;0,A!G54," ")</f>
        <v>4</v>
      </c>
      <c r="H19" s="478">
        <f>IF(A!H54&gt;0,A!H54," ")</f>
        <v>5</v>
      </c>
      <c r="I19" s="478" t="str">
        <f>IF(A!I54&gt;0,A!I54," ")</f>
        <v xml:space="preserve"> </v>
      </c>
      <c r="J19" s="478" t="str">
        <f>IF(A!J54&gt;0,A!J54," ")</f>
        <v xml:space="preserve"> </v>
      </c>
      <c r="K19" s="478" t="str">
        <f>IF(A!K54&gt;0,A!K54," ")</f>
        <v xml:space="preserve"> </v>
      </c>
      <c r="L19" s="479" t="str">
        <f>IF(A!L54&gt;0,A!L54," ")</f>
        <v xml:space="preserve"> </v>
      </c>
      <c r="M19" s="477">
        <f>IF(A!M54&gt;0,A!M54," ")</f>
        <v>5</v>
      </c>
      <c r="N19" s="478">
        <f>IF(A!N54&gt;0,A!N54," ")</f>
        <v>6</v>
      </c>
      <c r="O19" s="478" t="str">
        <f>IF(A!O54&gt;0,A!O54," ")</f>
        <v xml:space="preserve"> </v>
      </c>
      <c r="P19" s="478" t="str">
        <f>IF(A!P54&gt;0,A!P54," ")</f>
        <v xml:space="preserve"> </v>
      </c>
      <c r="Q19" s="478" t="str">
        <f>IF(A!Q54&gt;0,A!Q54," ")</f>
        <v xml:space="preserve"> </v>
      </c>
      <c r="R19" s="479" t="str">
        <f>IF(A!R54&gt;0,A!R54," ")</f>
        <v xml:space="preserve"> </v>
      </c>
      <c r="S19" s="477">
        <f>IF(A!S54&gt;0,A!S54," ")</f>
        <v>6</v>
      </c>
      <c r="T19" s="478">
        <f>IF(A!T54&gt;0,A!T54," ")</f>
        <v>7</v>
      </c>
      <c r="U19" s="478" t="str">
        <f>IF(A!U54&gt;0,A!U54," ")</f>
        <v xml:space="preserve"> </v>
      </c>
      <c r="V19" s="478" t="str">
        <f>IF(A!V54&gt;0,A!V54," ")</f>
        <v xml:space="preserve"> </v>
      </c>
      <c r="W19" s="478" t="str">
        <f>IF(A!W54&gt;0,A!W54," ")</f>
        <v xml:space="preserve"> </v>
      </c>
      <c r="X19" s="479" t="str">
        <f>IF(A!X54&gt;0,A!X54," ")</f>
        <v xml:space="preserve"> </v>
      </c>
      <c r="Y19" s="480">
        <f>IF(A!Y54&gt;0,A!Y54," ")</f>
        <v>7</v>
      </c>
      <c r="Z19" s="478">
        <f>IF(A!Z54&gt;0,A!Z54," ")</f>
        <v>8</v>
      </c>
      <c r="AA19" s="478" t="str">
        <f>IF(A!AA54&gt;0,A!AA54," ")</f>
        <v xml:space="preserve"> </v>
      </c>
      <c r="AB19" s="478" t="str">
        <f>IF(A!AB54&gt;0,A!AB54," ")</f>
        <v xml:space="preserve"> </v>
      </c>
      <c r="AC19" s="478" t="str">
        <f>IF(A!AC54&gt;0,A!AC54," ")</f>
        <v xml:space="preserve"> </v>
      </c>
      <c r="AD19" s="481" t="str">
        <f>IF(A!AD54&gt;0,A!AD54," ")</f>
        <v xml:space="preserve"> </v>
      </c>
      <c r="AE19" s="477">
        <f>IF(A!AE54&gt;0,A!AE54," ")</f>
        <v>8</v>
      </c>
      <c r="AF19" s="478">
        <f>IF(A!AF54&gt;0,A!AF54," ")</f>
        <v>9</v>
      </c>
      <c r="AG19" s="478" t="str">
        <f>IF(A!AG54&gt;0,A!AG54," ")</f>
        <v xml:space="preserve"> </v>
      </c>
      <c r="AH19" s="478" t="str">
        <f>IF(A!AH54&gt;0,A!AH54," ")</f>
        <v xml:space="preserve"> </v>
      </c>
      <c r="AI19" s="478" t="str">
        <f>IF(A!AI54&gt;0,A!AI54," ")</f>
        <v xml:space="preserve"> </v>
      </c>
      <c r="AJ19" s="482" t="str">
        <f>IF(A!AJ54&gt;0,A!AJ54," ")</f>
        <v xml:space="preserve"> </v>
      </c>
      <c r="AK19" s="7"/>
      <c r="AL19" s="210"/>
      <c r="AM19" s="631"/>
      <c r="AN19" s="212"/>
      <c r="AO19" s="212"/>
      <c r="AP19" s="212"/>
      <c r="AQ19" s="212"/>
      <c r="AR19" s="212"/>
      <c r="AT19" s="472"/>
    </row>
    <row r="20" ht="12" customHeight="1">
      <c r="A20" s="483" t="str">
        <f>IF(A!A39&gt;0,A!A39," ")</f>
        <v>CollectorE</v>
      </c>
      <c r="B20" s="484"/>
      <c r="C20" s="484"/>
      <c r="D20" s="484"/>
      <c r="E20" s="484"/>
      <c r="F20" s="485"/>
      <c r="G20" s="486">
        <f>IF(A!G55&gt;0,A!G55," ")</f>
        <v>5</v>
      </c>
      <c r="H20" s="487">
        <f>IF(A!H55&gt;0,A!H55," ")</f>
        <v>6</v>
      </c>
      <c r="I20" s="487" t="str">
        <f>IF(A!I55&gt;0,A!I55," ")</f>
        <v xml:space="preserve"> </v>
      </c>
      <c r="J20" s="487" t="str">
        <f>IF(A!J55&gt;0,A!J55," ")</f>
        <v xml:space="preserve"> </v>
      </c>
      <c r="K20" s="487" t="str">
        <f>IF(A!K55&gt;0,A!K55," ")</f>
        <v xml:space="preserve"> </v>
      </c>
      <c r="L20" s="488" t="str">
        <f>IF(A!L55&gt;0,A!L55," ")</f>
        <v xml:space="preserve"> </v>
      </c>
      <c r="M20" s="486">
        <f>IF(A!M55&gt;0,A!M55," ")</f>
        <v>6</v>
      </c>
      <c r="N20" s="487">
        <f>IF(A!N55&gt;0,A!N55," ")</f>
        <v>7</v>
      </c>
      <c r="O20" s="487" t="str">
        <f>IF(A!O55&gt;0,A!O55," ")</f>
        <v xml:space="preserve"> </v>
      </c>
      <c r="P20" s="487" t="str">
        <f>IF(A!P55&gt;0,A!P55," ")</f>
        <v xml:space="preserve"> </v>
      </c>
      <c r="Q20" s="487" t="str">
        <f>IF(A!Q55&gt;0,A!Q55," ")</f>
        <v xml:space="preserve"> </v>
      </c>
      <c r="R20" s="488" t="str">
        <f>IF(A!R55&gt;0,A!R55," ")</f>
        <v xml:space="preserve"> </v>
      </c>
      <c r="S20" s="486">
        <f>IF(A!S55&gt;0,A!S55," ")</f>
        <v>7</v>
      </c>
      <c r="T20" s="487">
        <f>IF(A!T55&gt;0,A!T55," ")</f>
        <v>8</v>
      </c>
      <c r="U20" s="487" t="str">
        <f>IF(A!U55&gt;0,A!U55," ")</f>
        <v xml:space="preserve"> </v>
      </c>
      <c r="V20" s="487" t="str">
        <f>IF(A!V55&gt;0,A!V55," ")</f>
        <v xml:space="preserve"> </v>
      </c>
      <c r="W20" s="487" t="str">
        <f>IF(A!W55&gt;0,A!W55," ")</f>
        <v xml:space="preserve"> </v>
      </c>
      <c r="X20" s="488" t="str">
        <f>IF(A!X55&gt;0,A!X55," ")</f>
        <v xml:space="preserve"> </v>
      </c>
      <c r="Y20" s="486">
        <f>IF(A!Y55&gt;0,A!Y55," ")</f>
        <v>8</v>
      </c>
      <c r="Z20" s="487">
        <f>IF(A!Z55&gt;0,A!Z55," ")</f>
        <v>9</v>
      </c>
      <c r="AA20" s="487" t="str">
        <f>IF(A!AA55&gt;0,A!AA55," ")</f>
        <v xml:space="preserve"> </v>
      </c>
      <c r="AB20" s="487" t="str">
        <f>IF(A!AB55&gt;0,A!AB55," ")</f>
        <v xml:space="preserve"> </v>
      </c>
      <c r="AC20" s="487" t="str">
        <f>IF(A!AC55&gt;0,A!AC55," ")</f>
        <v xml:space="preserve"> </v>
      </c>
      <c r="AD20" s="488" t="str">
        <f>IF(A!AD55&gt;0,A!AD55," ")</f>
        <v xml:space="preserve"> </v>
      </c>
      <c r="AE20" s="486">
        <f>IF(A!AE55&gt;0,A!AE55," ")</f>
        <v>9</v>
      </c>
      <c r="AF20" s="487" t="str">
        <f>IF(A!AF55&gt;0,A!AF55," ")</f>
        <v xml:space="preserve"> </v>
      </c>
      <c r="AG20" s="487" t="str">
        <f>IF(A!AG55&gt;0,A!AG55," ")</f>
        <v xml:space="preserve"> </v>
      </c>
      <c r="AH20" s="487" t="str">
        <f>IF(A!AH55&gt;0,A!AH55," ")</f>
        <v xml:space="preserve"> </v>
      </c>
      <c r="AI20" s="487" t="str">
        <f>IF(A!AI55&gt;0,A!AI55," ")</f>
        <v xml:space="preserve"> </v>
      </c>
      <c r="AJ20" s="489" t="str">
        <f>IF(A!AJ55&gt;0,A!AJ55," ")</f>
        <v xml:space="preserve"> </v>
      </c>
      <c r="AK20" s="7"/>
      <c r="AL20" s="210"/>
      <c r="AM20" s="631"/>
      <c r="AN20" s="212"/>
      <c r="AO20" s="212"/>
      <c r="AP20" s="212"/>
      <c r="AQ20" s="212"/>
      <c r="AR20" s="212"/>
      <c r="AT20" s="472"/>
    </row>
    <row r="21" ht="12" customHeight="1">
      <c r="A21" s="661"/>
      <c r="B21" s="658"/>
      <c r="C21" s="658"/>
      <c r="D21" s="662"/>
      <c r="E21" s="662"/>
      <c r="F21" s="662"/>
      <c r="G21" s="662"/>
      <c r="H21" s="662"/>
      <c r="I21" s="662"/>
      <c r="J21" s="662"/>
      <c r="K21" s="662"/>
      <c r="L21" s="662"/>
      <c r="M21" s="658"/>
      <c r="N21" s="658"/>
      <c r="O21" s="658"/>
      <c r="P21" s="662"/>
      <c r="Q21" s="662"/>
      <c r="R21" s="662"/>
      <c r="S21" s="662"/>
      <c r="T21" s="662"/>
      <c r="U21" s="662"/>
      <c r="V21" s="662"/>
      <c r="W21" s="662"/>
      <c r="X21" s="66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308"/>
      <c r="AK21" s="384"/>
      <c r="AL21" s="385"/>
      <c r="AZ21" s="387"/>
      <c r="BA21" s="387"/>
    </row>
    <row r="22" ht="12" customHeight="1">
      <c r="A22" s="661"/>
      <c r="B22" s="658"/>
      <c r="C22" s="658"/>
      <c r="D22" s="662"/>
      <c r="E22" s="662"/>
      <c r="F22" s="662"/>
      <c r="G22" s="662"/>
      <c r="H22" s="662"/>
      <c r="I22" s="662"/>
      <c r="J22" s="662"/>
      <c r="K22" s="662"/>
      <c r="L22" s="662"/>
      <c r="M22" s="658"/>
      <c r="N22" s="658"/>
      <c r="O22" s="658"/>
      <c r="P22" s="662"/>
      <c r="Q22" s="662"/>
      <c r="R22" s="662"/>
      <c r="S22" s="662"/>
      <c r="T22" s="662"/>
      <c r="U22" s="662"/>
      <c r="V22" s="662"/>
      <c r="W22" s="662"/>
      <c r="X22" s="66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308"/>
      <c r="AK22" s="384"/>
      <c r="AL22" s="385"/>
      <c r="AZ22" s="387"/>
      <c r="BA22" s="387"/>
    </row>
    <row r="23" ht="12" customHeight="1">
      <c r="A23" s="661"/>
      <c r="B23" s="658"/>
      <c r="C23" s="658"/>
      <c r="D23" s="662"/>
      <c r="E23" s="662"/>
      <c r="F23" s="662"/>
      <c r="G23" s="662"/>
      <c r="H23" s="662"/>
      <c r="I23" s="662"/>
      <c r="J23" s="662"/>
      <c r="K23" s="662"/>
      <c r="L23" s="662"/>
      <c r="M23" s="658"/>
      <c r="N23" s="658"/>
      <c r="O23" s="658"/>
      <c r="P23" s="662"/>
      <c r="Q23" s="662"/>
      <c r="R23" s="662"/>
      <c r="S23" s="662"/>
      <c r="T23" s="662"/>
      <c r="U23" s="662"/>
      <c r="V23" s="662"/>
      <c r="W23" s="662"/>
      <c r="X23" s="66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308"/>
      <c r="AK23" s="384"/>
      <c r="AL23" s="385"/>
      <c r="AM23" s="386"/>
      <c r="AN23" s="386"/>
    </row>
    <row r="24" ht="12" customHeight="1">
      <c r="A24" s="661"/>
      <c r="B24" s="658"/>
      <c r="C24" s="658"/>
      <c r="D24" s="662"/>
      <c r="E24" s="662"/>
      <c r="F24" s="662"/>
      <c r="G24" s="662"/>
      <c r="H24" s="662"/>
      <c r="I24" s="662"/>
      <c r="J24" s="662"/>
      <c r="K24" s="662"/>
      <c r="L24" s="662"/>
      <c r="M24" s="658"/>
      <c r="N24" s="658"/>
      <c r="O24" s="658"/>
      <c r="P24" s="662"/>
      <c r="Q24" s="662"/>
      <c r="R24" s="662"/>
      <c r="S24" s="662"/>
      <c r="T24" s="662"/>
      <c r="U24" s="662"/>
      <c r="V24" s="662"/>
      <c r="W24" s="662"/>
      <c r="X24" s="66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308"/>
      <c r="AK24" s="384"/>
      <c r="AL24" s="385"/>
      <c r="AM24" s="386"/>
      <c r="AN24" s="386"/>
    </row>
    <row r="25" ht="12" customHeight="1">
      <c r="A25" s="661"/>
      <c r="B25" s="658"/>
      <c r="C25" s="658"/>
      <c r="D25" s="662"/>
      <c r="E25" s="662"/>
      <c r="F25" s="662"/>
      <c r="G25" s="662"/>
      <c r="H25" s="662"/>
      <c r="I25" s="662"/>
      <c r="J25" s="662"/>
      <c r="K25" s="662"/>
      <c r="L25" s="662"/>
      <c r="M25" s="658"/>
      <c r="N25" s="658"/>
      <c r="O25" s="658"/>
      <c r="P25" s="662"/>
      <c r="Q25" s="662"/>
      <c r="R25" s="662"/>
      <c r="S25" s="662"/>
      <c r="T25" s="662"/>
      <c r="U25" s="662"/>
      <c r="V25" s="662"/>
      <c r="W25" s="662"/>
      <c r="X25" s="662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308"/>
      <c r="AK25" s="384"/>
      <c r="AL25" s="385"/>
      <c r="AM25" s="386"/>
      <c r="AN25" s="386"/>
    </row>
    <row r="26" s="386" customFormat="1" ht="3.75" customHeight="1">
      <c r="A26" s="294"/>
      <c r="B26" s="295"/>
      <c r="C26" s="295"/>
      <c r="D26" s="295"/>
      <c r="E26" s="295"/>
      <c r="F26" s="295"/>
      <c r="G26" s="295"/>
      <c r="H26" s="295"/>
      <c r="I26" s="295"/>
      <c r="J26" s="295"/>
      <c r="K26" s="295"/>
      <c r="L26" s="295"/>
      <c r="M26" s="295"/>
      <c r="N26" s="295"/>
      <c r="O26" s="295"/>
      <c r="P26" s="295"/>
      <c r="Q26" s="295"/>
      <c r="R26" s="295"/>
      <c r="S26" s="295"/>
      <c r="T26" s="295"/>
      <c r="U26" s="295"/>
      <c r="V26" s="295"/>
      <c r="W26" s="295"/>
      <c r="X26" s="295"/>
      <c r="Y26" s="295"/>
      <c r="Z26" s="295"/>
      <c r="AA26" s="295"/>
      <c r="AB26" s="295"/>
      <c r="AC26" s="295"/>
      <c r="AD26" s="295"/>
      <c r="AE26" s="295"/>
      <c r="AF26" s="295"/>
      <c r="AG26" s="295"/>
      <c r="AH26" s="295"/>
      <c r="AI26" s="295"/>
      <c r="AJ26" s="296"/>
      <c r="AK26" s="384"/>
      <c r="AL26" s="385"/>
    </row>
    <row r="27" ht="12" customHeight="1">
      <c r="A27" s="309" t="s">
        <v>276</v>
      </c>
      <c r="B27" s="310"/>
      <c r="C27" s="310"/>
      <c r="D27" s="310"/>
      <c r="E27" s="310"/>
      <c r="F27" s="310"/>
      <c r="G27" s="310"/>
      <c r="H27" s="310"/>
      <c r="I27" s="310"/>
      <c r="J27" s="310"/>
      <c r="K27" s="310"/>
      <c r="L27" s="310"/>
      <c r="M27" s="310"/>
      <c r="N27" s="310"/>
      <c r="O27" s="310"/>
      <c r="P27" s="310"/>
      <c r="Q27" s="310"/>
      <c r="R27" s="310"/>
      <c r="S27" s="310"/>
      <c r="T27" s="310"/>
      <c r="U27" s="310"/>
      <c r="V27" s="310"/>
      <c r="W27" s="310"/>
      <c r="X27" s="310"/>
      <c r="Y27" s="310"/>
      <c r="Z27" s="310"/>
      <c r="AA27" s="310"/>
      <c r="AB27" s="310"/>
      <c r="AC27" s="310"/>
      <c r="AD27" s="310"/>
      <c r="AE27" s="310"/>
      <c r="AF27" s="310"/>
      <c r="AG27" s="310"/>
      <c r="AH27" s="310"/>
      <c r="AI27" s="310"/>
      <c r="AJ27" s="311"/>
      <c r="AK27" s="7"/>
    </row>
    <row r="28" ht="12.75" customHeight="1">
      <c r="A28" s="635" t="s">
        <v>209</v>
      </c>
      <c r="B28" s="636"/>
      <c r="C28" s="636"/>
      <c r="D28" s="636"/>
      <c r="E28" s="636"/>
      <c r="F28" s="636"/>
      <c r="G28" s="636"/>
      <c r="H28" s="636"/>
      <c r="I28" s="636"/>
      <c r="J28" s="636"/>
      <c r="K28" s="636"/>
      <c r="L28" s="636"/>
      <c r="M28" s="636"/>
      <c r="N28" s="636"/>
      <c r="O28" s="636"/>
      <c r="P28" s="636"/>
      <c r="Q28" s="636"/>
      <c r="R28" s="636"/>
      <c r="S28" s="636"/>
      <c r="T28" s="636"/>
      <c r="U28" s="636"/>
      <c r="V28" s="636"/>
      <c r="W28" s="636"/>
      <c r="X28" s="636"/>
      <c r="Y28" s="492" t="s">
        <v>210</v>
      </c>
      <c r="Z28" s="493"/>
      <c r="AA28" s="493"/>
      <c r="AB28" s="493"/>
      <c r="AC28" s="493"/>
      <c r="AD28" s="493"/>
      <c r="AE28" s="493"/>
      <c r="AF28" s="493"/>
      <c r="AG28" s="493"/>
      <c r="AH28" s="493"/>
      <c r="AI28" s="493"/>
      <c r="AJ28" s="494"/>
      <c r="AK28" s="7"/>
    </row>
    <row r="29" ht="12.75" customHeight="1">
      <c r="A29" s="637" t="s">
        <v>211</v>
      </c>
      <c r="B29" s="638"/>
      <c r="C29" s="638"/>
      <c r="D29" s="638"/>
      <c r="E29" s="638"/>
      <c r="F29" s="638"/>
      <c r="G29" s="639" t="s">
        <v>92</v>
      </c>
      <c r="H29" s="639"/>
      <c r="I29" s="639"/>
      <c r="J29" s="639"/>
      <c r="K29" s="639"/>
      <c r="L29" s="639"/>
      <c r="M29" s="638" t="s">
        <v>212</v>
      </c>
      <c r="N29" s="638"/>
      <c r="O29" s="638"/>
      <c r="P29" s="638"/>
      <c r="Q29" s="638"/>
      <c r="R29" s="638"/>
      <c r="S29" s="639">
        <v>1</v>
      </c>
      <c r="T29" s="639"/>
      <c r="U29" s="639"/>
      <c r="V29" s="639"/>
      <c r="W29" s="639"/>
      <c r="X29" s="639"/>
      <c r="Y29" s="640" t="s">
        <v>213</v>
      </c>
      <c r="Z29" s="640"/>
      <c r="AA29" s="640"/>
      <c r="AB29" s="640"/>
      <c r="AC29" s="640"/>
      <c r="AD29" s="640"/>
      <c r="AE29" s="639" t="s">
        <v>93</v>
      </c>
      <c r="AF29" s="639"/>
      <c r="AG29" s="639"/>
      <c r="AH29" s="639"/>
      <c r="AI29" s="639"/>
      <c r="AJ29" s="641"/>
      <c r="AK29" s="7"/>
    </row>
    <row r="30" ht="12" customHeight="1">
      <c r="A30" s="309" t="s">
        <v>276</v>
      </c>
      <c r="B30" s="310"/>
      <c r="C30" s="310"/>
      <c r="D30" s="310"/>
      <c r="E30" s="310"/>
      <c r="F30" s="310"/>
      <c r="G30" s="310"/>
      <c r="H30" s="310"/>
      <c r="I30" s="310"/>
      <c r="J30" s="310"/>
      <c r="K30" s="310"/>
      <c r="L30" s="310"/>
      <c r="M30" s="310"/>
      <c r="N30" s="310"/>
      <c r="O30" s="310"/>
      <c r="P30" s="310"/>
      <c r="Q30" s="310"/>
      <c r="R30" s="310"/>
      <c r="S30" s="310"/>
      <c r="T30" s="310"/>
      <c r="U30" s="310"/>
      <c r="V30" s="310"/>
      <c r="W30" s="310"/>
      <c r="X30" s="310"/>
      <c r="Y30" s="310"/>
      <c r="Z30" s="310"/>
      <c r="AA30" s="310"/>
      <c r="AB30" s="310"/>
      <c r="AC30" s="310"/>
      <c r="AD30" s="310"/>
      <c r="AE30" s="310"/>
      <c r="AF30" s="310"/>
      <c r="AG30" s="310"/>
      <c r="AH30" s="310"/>
      <c r="AI30" s="310"/>
      <c r="AJ30" s="311"/>
      <c r="AK30" s="7"/>
    </row>
    <row r="31" ht="12" customHeight="1">
      <c r="A31" s="663" t="s">
        <v>277</v>
      </c>
      <c r="B31" s="664"/>
      <c r="C31" s="664"/>
      <c r="D31" s="664"/>
      <c r="E31" s="664"/>
      <c r="F31" s="664"/>
      <c r="G31" s="664"/>
      <c r="H31" s="664"/>
      <c r="I31" s="664"/>
      <c r="J31" s="664"/>
      <c r="K31" s="357" t="s">
        <v>278</v>
      </c>
      <c r="L31" s="357"/>
      <c r="M31" s="357"/>
      <c r="N31" s="357"/>
      <c r="O31" s="357" t="s">
        <v>279</v>
      </c>
      <c r="P31" s="357"/>
      <c r="Q31" s="357"/>
      <c r="R31" s="357"/>
      <c r="S31" s="357" t="s">
        <v>280</v>
      </c>
      <c r="T31" s="357"/>
      <c r="U31" s="357"/>
      <c r="V31" s="357"/>
      <c r="W31" s="357" t="s">
        <v>281</v>
      </c>
      <c r="X31" s="357"/>
      <c r="Y31" s="357"/>
      <c r="Z31" s="357"/>
      <c r="AA31" s="306"/>
      <c r="AB31" s="306"/>
      <c r="AC31" s="306"/>
      <c r="AD31" s="306"/>
      <c r="AE31" s="306"/>
      <c r="AF31" s="348"/>
      <c r="AG31" s="348"/>
      <c r="AH31" s="348"/>
      <c r="AI31" s="348"/>
      <c r="AJ31" s="424"/>
      <c r="AK31" s="7"/>
    </row>
    <row r="32" ht="12" customHeight="1">
      <c r="A32" s="663" t="s">
        <v>282</v>
      </c>
      <c r="B32" s="664"/>
      <c r="C32" s="664"/>
      <c r="D32" s="664"/>
      <c r="E32" s="664"/>
      <c r="F32" s="664"/>
      <c r="G32" s="664"/>
      <c r="H32" s="664"/>
      <c r="I32" s="664"/>
      <c r="J32" s="664"/>
      <c r="K32" s="357"/>
      <c r="L32" s="357"/>
      <c r="M32" s="357"/>
      <c r="N32" s="357"/>
      <c r="O32" s="357"/>
      <c r="P32" s="357"/>
      <c r="Q32" s="357"/>
      <c r="R32" s="357"/>
      <c r="S32" s="357"/>
      <c r="T32" s="357"/>
      <c r="U32" s="357"/>
      <c r="V32" s="357"/>
      <c r="W32" s="357"/>
      <c r="X32" s="357"/>
      <c r="Y32" s="357"/>
      <c r="Z32" s="357"/>
      <c r="AA32" s="662"/>
      <c r="AB32" s="662"/>
      <c r="AC32" s="662"/>
      <c r="AD32" s="662"/>
      <c r="AE32" s="662"/>
      <c r="AF32" s="662"/>
      <c r="AG32" s="662"/>
      <c r="AH32" s="662"/>
      <c r="AI32" s="662"/>
      <c r="AJ32" s="429"/>
      <c r="AK32" s="7"/>
    </row>
    <row r="33" ht="12" customHeight="1">
      <c r="A33" s="665" t="s">
        <v>283</v>
      </c>
      <c r="B33" s="666"/>
      <c r="C33" s="666"/>
      <c r="D33" s="666"/>
      <c r="E33" s="666"/>
      <c r="F33" s="666"/>
      <c r="G33" s="666"/>
      <c r="H33" s="666"/>
      <c r="I33" s="666"/>
      <c r="J33" s="666"/>
      <c r="K33" s="357" t="s">
        <v>284</v>
      </c>
      <c r="L33" s="357"/>
      <c r="M33" s="357"/>
      <c r="N33" s="357"/>
      <c r="O33" s="357"/>
      <c r="P33" s="357"/>
      <c r="Q33" s="357"/>
      <c r="R33" s="357"/>
      <c r="S33" s="357"/>
      <c r="T33" s="357"/>
      <c r="U33" s="357"/>
      <c r="V33" s="357"/>
      <c r="W33" s="357"/>
      <c r="X33" s="357"/>
      <c r="Y33" s="357"/>
      <c r="Z33" s="357"/>
      <c r="AA33" s="662" t="s">
        <v>285</v>
      </c>
      <c r="AB33" s="662"/>
      <c r="AC33" s="662"/>
      <c r="AD33" s="662"/>
      <c r="AE33" s="662"/>
      <c r="AF33" s="662"/>
      <c r="AG33" s="662"/>
      <c r="AH33" s="662"/>
      <c r="AI33" s="662"/>
      <c r="AJ33" s="429"/>
      <c r="AK33" s="7"/>
    </row>
    <row r="34" ht="12" customHeight="1">
      <c r="A34" s="665" t="s">
        <v>286</v>
      </c>
      <c r="B34" s="666"/>
      <c r="C34" s="666"/>
      <c r="D34" s="666"/>
      <c r="E34" s="666"/>
      <c r="F34" s="666"/>
      <c r="G34" s="666"/>
      <c r="H34" s="666"/>
      <c r="I34" s="666"/>
      <c r="J34" s="666"/>
      <c r="K34" s="357"/>
      <c r="L34" s="357"/>
      <c r="M34" s="357"/>
      <c r="N34" s="357"/>
      <c r="O34" s="357"/>
      <c r="P34" s="357"/>
      <c r="Q34" s="357"/>
      <c r="R34" s="357"/>
      <c r="S34" s="357"/>
      <c r="T34" s="357"/>
      <c r="U34" s="357"/>
      <c r="V34" s="357"/>
      <c r="W34" s="357"/>
      <c r="X34" s="357"/>
      <c r="Y34" s="357"/>
      <c r="Z34" s="357"/>
      <c r="AA34" s="662" t="s">
        <v>287</v>
      </c>
      <c r="AB34" s="662"/>
      <c r="AC34" s="662"/>
      <c r="AD34" s="662"/>
      <c r="AE34" s="662"/>
      <c r="AF34" s="662"/>
      <c r="AG34" s="662"/>
      <c r="AH34" s="662"/>
      <c r="AI34" s="662"/>
      <c r="AJ34" s="429"/>
      <c r="AK34" s="7"/>
    </row>
    <row r="35" ht="12" customHeight="1">
      <c r="A35" s="665" t="s">
        <v>288</v>
      </c>
      <c r="B35" s="666"/>
      <c r="C35" s="666"/>
      <c r="D35" s="666"/>
      <c r="E35" s="666"/>
      <c r="F35" s="666"/>
      <c r="G35" s="666"/>
      <c r="H35" s="666"/>
      <c r="I35" s="666"/>
      <c r="J35" s="666"/>
      <c r="K35" s="357"/>
      <c r="L35" s="357"/>
      <c r="M35" s="357"/>
      <c r="N35" s="357"/>
      <c r="O35" s="357"/>
      <c r="P35" s="357"/>
      <c r="Q35" s="357"/>
      <c r="R35" s="357"/>
      <c r="S35" s="357"/>
      <c r="T35" s="357"/>
      <c r="U35" s="357"/>
      <c r="V35" s="357"/>
      <c r="W35" s="357"/>
      <c r="X35" s="357"/>
      <c r="Y35" s="357"/>
      <c r="Z35" s="357"/>
      <c r="AA35" s="662" t="s">
        <v>289</v>
      </c>
      <c r="AB35" s="662"/>
      <c r="AC35" s="662"/>
      <c r="AD35" s="662"/>
      <c r="AE35" s="662"/>
      <c r="AF35" s="662"/>
      <c r="AG35" s="662"/>
      <c r="AH35" s="662"/>
      <c r="AI35" s="662"/>
      <c r="AJ35" s="429"/>
      <c r="AK35" s="7"/>
    </row>
    <row r="36" ht="12" customHeight="1">
      <c r="A36" s="665" t="s">
        <v>290</v>
      </c>
      <c r="B36" s="666"/>
      <c r="C36" s="666"/>
      <c r="D36" s="666"/>
      <c r="E36" s="666"/>
      <c r="F36" s="666"/>
      <c r="G36" s="666"/>
      <c r="H36" s="666"/>
      <c r="I36" s="666"/>
      <c r="J36" s="666"/>
      <c r="K36" s="357"/>
      <c r="L36" s="357"/>
      <c r="M36" s="357"/>
      <c r="N36" s="357"/>
      <c r="O36" s="357"/>
      <c r="P36" s="357"/>
      <c r="Q36" s="357"/>
      <c r="R36" s="357"/>
      <c r="S36" s="357"/>
      <c r="T36" s="357"/>
      <c r="U36" s="357"/>
      <c r="V36" s="357"/>
      <c r="W36" s="357"/>
      <c r="X36" s="357"/>
      <c r="Y36" s="357"/>
      <c r="Z36" s="357"/>
      <c r="AA36" s="662" t="s">
        <v>291</v>
      </c>
      <c r="AB36" s="662"/>
      <c r="AC36" s="662"/>
      <c r="AD36" s="662"/>
      <c r="AE36" s="662"/>
      <c r="AF36" s="662"/>
      <c r="AG36" s="662"/>
      <c r="AH36" s="662"/>
      <c r="AI36" s="662"/>
      <c r="AJ36" s="417"/>
      <c r="AK36" s="7"/>
    </row>
    <row r="37" ht="12" customHeight="1">
      <c r="A37" s="665" t="s">
        <v>292</v>
      </c>
      <c r="B37" s="666"/>
      <c r="C37" s="666"/>
      <c r="D37" s="666"/>
      <c r="E37" s="666"/>
      <c r="F37" s="666"/>
      <c r="G37" s="666"/>
      <c r="H37" s="666"/>
      <c r="I37" s="666"/>
      <c r="J37" s="666"/>
      <c r="K37" s="357"/>
      <c r="L37" s="357"/>
      <c r="M37" s="357"/>
      <c r="N37" s="357"/>
      <c r="O37" s="357"/>
      <c r="P37" s="357"/>
      <c r="Q37" s="357"/>
      <c r="R37" s="357"/>
      <c r="S37" s="357"/>
      <c r="T37" s="357"/>
      <c r="U37" s="357"/>
      <c r="V37" s="357"/>
      <c r="W37" s="357"/>
      <c r="X37" s="357"/>
      <c r="Y37" s="357"/>
      <c r="Z37" s="357"/>
      <c r="AA37" s="662" t="s">
        <v>293</v>
      </c>
      <c r="AB37" s="662"/>
      <c r="AC37" s="662"/>
      <c r="AD37" s="662"/>
      <c r="AE37" s="662"/>
      <c r="AF37" s="662"/>
      <c r="AG37" s="662"/>
      <c r="AH37" s="662"/>
      <c r="AI37" s="662"/>
      <c r="AJ37" s="424"/>
      <c r="AK37" s="384"/>
      <c r="AL37" s="385"/>
      <c r="AM37" s="386"/>
      <c r="AN37" s="386"/>
    </row>
    <row r="38" ht="12" customHeight="1">
      <c r="A38" s="667" t="s">
        <v>294</v>
      </c>
      <c r="B38" s="668"/>
      <c r="C38" s="668"/>
      <c r="D38" s="668"/>
      <c r="E38" s="668"/>
      <c r="F38" s="668"/>
      <c r="G38" s="668"/>
      <c r="H38" s="668"/>
      <c r="I38" s="668"/>
      <c r="J38" s="668"/>
      <c r="K38" s="357"/>
      <c r="L38" s="357"/>
      <c r="M38" s="357"/>
      <c r="N38" s="357"/>
      <c r="O38" s="357"/>
      <c r="P38" s="357"/>
      <c r="Q38" s="357"/>
      <c r="R38" s="357"/>
      <c r="S38" s="357"/>
      <c r="T38" s="357"/>
      <c r="U38" s="357"/>
      <c r="V38" s="357"/>
      <c r="W38" s="357"/>
      <c r="X38" s="357"/>
      <c r="Y38" s="357"/>
      <c r="Z38" s="357"/>
      <c r="AA38" s="662" t="s">
        <v>295</v>
      </c>
      <c r="AB38" s="662"/>
      <c r="AC38" s="662"/>
      <c r="AD38" s="662"/>
      <c r="AE38" s="662"/>
      <c r="AF38" s="662"/>
      <c r="AG38" s="662"/>
      <c r="AH38" s="662"/>
      <c r="AI38" s="662"/>
      <c r="AJ38" s="417"/>
      <c r="AK38" s="7"/>
    </row>
    <row r="39" ht="12" customHeight="1">
      <c r="A39" s="669" t="s">
        <v>296</v>
      </c>
      <c r="B39" s="668"/>
      <c r="C39" s="668"/>
      <c r="D39" s="668"/>
      <c r="E39" s="668"/>
      <c r="F39" s="668"/>
      <c r="G39" s="668"/>
      <c r="H39" s="668"/>
      <c r="I39" s="668"/>
      <c r="J39" s="668"/>
      <c r="K39" s="357"/>
      <c r="L39" s="357"/>
      <c r="M39" s="357"/>
      <c r="N39" s="357"/>
      <c r="O39" s="357"/>
      <c r="P39" s="357"/>
      <c r="Q39" s="357"/>
      <c r="R39" s="357"/>
      <c r="S39" s="357"/>
      <c r="T39" s="357"/>
      <c r="U39" s="357"/>
      <c r="V39" s="357"/>
      <c r="W39" s="357"/>
      <c r="X39" s="357"/>
      <c r="Y39" s="357"/>
      <c r="Z39" s="357"/>
      <c r="AA39" s="662" t="s">
        <v>297</v>
      </c>
      <c r="AB39" s="662"/>
      <c r="AC39" s="662"/>
      <c r="AD39" s="662"/>
      <c r="AE39" s="662"/>
      <c r="AF39" s="662"/>
      <c r="AG39" s="662"/>
      <c r="AH39" s="662"/>
      <c r="AI39" s="662"/>
      <c r="AJ39" s="446"/>
      <c r="AK39" s="7"/>
    </row>
    <row r="40" ht="12" customHeight="1">
      <c r="A40" s="665" t="s">
        <v>298</v>
      </c>
      <c r="B40" s="666"/>
      <c r="C40" s="666"/>
      <c r="D40" s="666"/>
      <c r="E40" s="666"/>
      <c r="F40" s="666"/>
      <c r="G40" s="666"/>
      <c r="H40" s="666"/>
      <c r="I40" s="666"/>
      <c r="J40" s="666"/>
      <c r="K40" s="357"/>
      <c r="L40" s="357"/>
      <c r="M40" s="357"/>
      <c r="N40" s="357"/>
      <c r="O40" s="357"/>
      <c r="P40" s="357"/>
      <c r="Q40" s="357"/>
      <c r="R40" s="357"/>
      <c r="S40" s="357"/>
      <c r="T40" s="357"/>
      <c r="U40" s="357"/>
      <c r="V40" s="357"/>
      <c r="W40" s="357"/>
      <c r="X40" s="357"/>
      <c r="Y40" s="357"/>
      <c r="Z40" s="357"/>
      <c r="AA40" s="662" t="s">
        <v>297</v>
      </c>
      <c r="AB40" s="662"/>
      <c r="AC40" s="662"/>
      <c r="AD40" s="662"/>
      <c r="AE40" s="662"/>
      <c r="AF40" s="662"/>
      <c r="AG40" s="662"/>
      <c r="AH40" s="662"/>
      <c r="AI40" s="662"/>
      <c r="AJ40" s="446"/>
      <c r="AK40" s="7"/>
    </row>
    <row r="41" ht="12" customHeight="1">
      <c r="A41" s="665" t="s">
        <v>299</v>
      </c>
      <c r="B41" s="666"/>
      <c r="C41" s="666"/>
      <c r="D41" s="666"/>
      <c r="E41" s="666"/>
      <c r="F41" s="666"/>
      <c r="G41" s="666"/>
      <c r="H41" s="666"/>
      <c r="I41" s="666"/>
      <c r="J41" s="666"/>
      <c r="K41" s="357"/>
      <c r="L41" s="357"/>
      <c r="M41" s="357"/>
      <c r="N41" s="357"/>
      <c r="O41" s="357"/>
      <c r="P41" s="357"/>
      <c r="Q41" s="357"/>
      <c r="R41" s="357"/>
      <c r="S41" s="357"/>
      <c r="T41" s="357"/>
      <c r="U41" s="357"/>
      <c r="V41" s="357"/>
      <c r="W41" s="357"/>
      <c r="X41" s="357"/>
      <c r="Y41" s="357"/>
      <c r="Z41" s="357"/>
      <c r="AA41" s="662" t="s">
        <v>297</v>
      </c>
      <c r="AB41" s="662"/>
      <c r="AC41" s="662"/>
      <c r="AD41" s="662"/>
      <c r="AE41" s="662"/>
      <c r="AF41" s="662"/>
      <c r="AG41" s="662"/>
      <c r="AH41" s="662"/>
      <c r="AI41" s="662"/>
      <c r="AJ41" s="417"/>
      <c r="AK41" s="7"/>
    </row>
    <row r="42" ht="12" customHeight="1">
      <c r="A42" s="665" t="s">
        <v>300</v>
      </c>
      <c r="B42" s="666"/>
      <c r="C42" s="666"/>
      <c r="D42" s="666"/>
      <c r="E42" s="666"/>
      <c r="F42" s="666"/>
      <c r="G42" s="666"/>
      <c r="H42" s="666"/>
      <c r="I42" s="666"/>
      <c r="J42" s="666"/>
      <c r="K42" s="357"/>
      <c r="L42" s="357"/>
      <c r="M42" s="357"/>
      <c r="N42" s="357"/>
      <c r="O42" s="357"/>
      <c r="P42" s="357"/>
      <c r="Q42" s="357"/>
      <c r="R42" s="357"/>
      <c r="S42" s="357"/>
      <c r="T42" s="357"/>
      <c r="U42" s="357"/>
      <c r="V42" s="357"/>
      <c r="W42" s="357"/>
      <c r="X42" s="357"/>
      <c r="Y42" s="357"/>
      <c r="Z42" s="357"/>
      <c r="AA42" s="662" t="s">
        <v>301</v>
      </c>
      <c r="AB42" s="662"/>
      <c r="AC42" s="662"/>
      <c r="AD42" s="662"/>
      <c r="AE42" s="662"/>
      <c r="AF42" s="662"/>
      <c r="AG42" s="662"/>
      <c r="AH42" s="662"/>
      <c r="AI42" s="662"/>
      <c r="AJ42" s="417"/>
      <c r="AK42" s="7"/>
    </row>
    <row r="43" s="386" customFormat="1" ht="3.75" customHeight="1">
      <c r="A43" s="300"/>
      <c r="B43" s="301"/>
      <c r="C43" s="301"/>
      <c r="D43" s="301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301"/>
      <c r="P43" s="301"/>
      <c r="Q43" s="301"/>
      <c r="R43" s="301"/>
      <c r="S43" s="295"/>
      <c r="T43" s="295"/>
      <c r="U43" s="295"/>
      <c r="V43" s="295"/>
      <c r="W43" s="295"/>
      <c r="X43" s="295"/>
      <c r="Y43" s="295"/>
      <c r="Z43" s="295"/>
      <c r="AA43" s="295"/>
      <c r="AB43" s="295"/>
      <c r="AC43" s="295"/>
      <c r="AD43" s="295"/>
      <c r="AE43" s="295"/>
      <c r="AF43" s="295"/>
      <c r="AG43" s="295"/>
      <c r="AH43" s="295"/>
      <c r="AI43" s="295"/>
      <c r="AJ43" s="296"/>
      <c r="AK43" s="384"/>
      <c r="AL43" s="385"/>
    </row>
    <row r="44" s="658" customFormat="1" ht="12.75">
      <c r="A44" s="623" t="s">
        <v>302</v>
      </c>
      <c r="B44" s="624"/>
      <c r="C44" s="624"/>
      <c r="D44" s="624"/>
      <c r="E44" s="624"/>
      <c r="F44" s="624"/>
      <c r="G44" s="624"/>
      <c r="H44" s="624"/>
      <c r="I44" s="624"/>
      <c r="J44" s="624"/>
      <c r="K44" s="624"/>
      <c r="L44" s="624"/>
      <c r="M44" s="624"/>
      <c r="N44" s="624"/>
      <c r="O44" s="625" t="s">
        <v>157</v>
      </c>
      <c r="P44" s="625"/>
      <c r="Q44" s="626" t="s">
        <v>303</v>
      </c>
      <c r="R44" s="627"/>
      <c r="S44" s="55" t="s">
        <v>304</v>
      </c>
      <c r="T44" s="289"/>
      <c r="U44" s="289"/>
      <c r="V44" s="289"/>
      <c r="W44" s="289"/>
      <c r="X44" s="289"/>
      <c r="Y44" s="289"/>
      <c r="Z44" s="289"/>
      <c r="AA44" s="289"/>
      <c r="AB44" s="289"/>
      <c r="AC44" s="289"/>
      <c r="AD44" s="289"/>
      <c r="AE44" s="289"/>
      <c r="AF44" s="289"/>
      <c r="AG44" s="628" t="s">
        <v>157</v>
      </c>
      <c r="AH44" s="628"/>
      <c r="AI44" s="178" t="s">
        <v>91</v>
      </c>
      <c r="AJ44" s="179"/>
      <c r="AK44" s="659"/>
    </row>
    <row r="45" s="386" customFormat="1" ht="3.75" customHeight="1">
      <c r="A45" s="294"/>
      <c r="B45" s="295"/>
      <c r="C45" s="295"/>
      <c r="D45" s="295"/>
      <c r="E45" s="295"/>
      <c r="F45" s="295"/>
      <c r="G45" s="295"/>
      <c r="H45" s="295"/>
      <c r="I45" s="295"/>
      <c r="J45" s="295"/>
      <c r="K45" s="295"/>
      <c r="L45" s="295"/>
      <c r="M45" s="295"/>
      <c r="N45" s="295"/>
      <c r="O45" s="295"/>
      <c r="P45" s="295"/>
      <c r="Q45" s="295"/>
      <c r="R45" s="295"/>
      <c r="S45" s="295"/>
      <c r="T45" s="295"/>
      <c r="U45" s="295"/>
      <c r="V45" s="295"/>
      <c r="W45" s="295"/>
      <c r="X45" s="295"/>
      <c r="Y45" s="295"/>
      <c r="Z45" s="295"/>
      <c r="AA45" s="295"/>
      <c r="AB45" s="295"/>
      <c r="AC45" s="295"/>
      <c r="AD45" s="295"/>
      <c r="AE45" s="295"/>
      <c r="AF45" s="295"/>
      <c r="AG45" s="295"/>
      <c r="AH45" s="295"/>
      <c r="AI45" s="295"/>
      <c r="AJ45" s="296"/>
      <c r="AK45" s="384"/>
      <c r="AL45" s="385"/>
    </row>
    <row r="46" s="386" customFormat="1" ht="12.75" customHeight="1">
      <c r="A46" s="670" t="s">
        <v>305</v>
      </c>
      <c r="B46" s="671"/>
      <c r="C46" s="671"/>
      <c r="D46" s="671"/>
      <c r="E46" s="671"/>
      <c r="F46" s="671"/>
      <c r="G46" s="671"/>
      <c r="H46" s="671"/>
      <c r="I46" s="671"/>
      <c r="J46" s="671"/>
      <c r="K46" s="671"/>
      <c r="L46" s="671"/>
      <c r="M46" s="671"/>
      <c r="N46" s="671"/>
      <c r="O46" s="671"/>
      <c r="P46" s="671"/>
      <c r="Q46" s="671"/>
      <c r="R46" s="671"/>
      <c r="S46" s="671"/>
      <c r="T46" s="671"/>
      <c r="U46" s="671"/>
      <c r="V46" s="671"/>
      <c r="W46" s="671"/>
      <c r="X46" s="671"/>
      <c r="Y46" s="671"/>
      <c r="Z46" s="671"/>
      <c r="AA46" s="671"/>
      <c r="AB46" s="671"/>
      <c r="AC46" s="671"/>
      <c r="AD46" s="671"/>
      <c r="AE46" s="671"/>
      <c r="AF46" s="671"/>
      <c r="AG46" s="671"/>
      <c r="AH46" s="671"/>
      <c r="AI46" s="671"/>
      <c r="AJ46" s="672"/>
      <c r="AK46" s="384"/>
      <c r="AL46" s="385"/>
    </row>
    <row r="47" s="386" customFormat="1" ht="12.75" customHeight="1">
      <c r="A47" s="661"/>
      <c r="B47" s="658"/>
      <c r="C47" s="658"/>
      <c r="D47" s="662"/>
      <c r="E47" s="662"/>
      <c r="F47" s="662"/>
      <c r="G47" s="662"/>
      <c r="H47" s="662"/>
      <c r="I47" s="662"/>
      <c r="J47" s="662"/>
      <c r="K47" s="662"/>
      <c r="L47" s="662"/>
      <c r="M47" s="658"/>
      <c r="N47" s="658"/>
      <c r="O47" s="658"/>
      <c r="P47" s="662"/>
      <c r="Q47" s="662"/>
      <c r="R47" s="662"/>
      <c r="S47" s="662"/>
      <c r="T47" s="662"/>
      <c r="U47" s="662"/>
      <c r="V47" s="662"/>
      <c r="W47" s="662"/>
      <c r="X47" s="662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308"/>
      <c r="AK47" s="384"/>
      <c r="AL47" s="388"/>
    </row>
    <row r="48" s="386" customFormat="1" ht="12.75" customHeight="1">
      <c r="A48" s="661"/>
      <c r="B48" s="658"/>
      <c r="C48" s="658"/>
      <c r="D48" s="662"/>
      <c r="E48" s="662"/>
      <c r="F48" s="662"/>
      <c r="G48" s="662"/>
      <c r="H48" s="662"/>
      <c r="I48" s="662"/>
      <c r="J48" s="662"/>
      <c r="K48" s="662"/>
      <c r="L48" s="662"/>
      <c r="M48" s="658"/>
      <c r="N48" s="658"/>
      <c r="O48" s="658"/>
      <c r="P48" s="662"/>
      <c r="Q48" s="662"/>
      <c r="R48" s="662"/>
      <c r="S48" s="662"/>
      <c r="T48" s="662"/>
      <c r="U48" s="662"/>
      <c r="V48" s="662"/>
      <c r="W48" s="662"/>
      <c r="X48" s="662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308"/>
      <c r="AK48" s="384"/>
      <c r="AL48" s="385"/>
    </row>
    <row r="49" s="386" customFormat="1" ht="12.75" customHeight="1">
      <c r="A49" s="661"/>
      <c r="B49" s="658"/>
      <c r="C49" s="658"/>
      <c r="D49" s="662"/>
      <c r="E49" s="662"/>
      <c r="F49" s="662"/>
      <c r="G49" s="662"/>
      <c r="H49" s="662"/>
      <c r="I49" s="662"/>
      <c r="J49" s="662"/>
      <c r="K49" s="662"/>
      <c r="L49" s="662"/>
      <c r="M49" s="658"/>
      <c r="N49" s="658"/>
      <c r="O49" s="658"/>
      <c r="P49" s="662"/>
      <c r="Q49" s="662"/>
      <c r="R49" s="662"/>
      <c r="S49" s="662"/>
      <c r="T49" s="662"/>
      <c r="U49" s="662"/>
      <c r="V49" s="662"/>
      <c r="W49" s="662"/>
      <c r="X49" s="662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308"/>
      <c r="AK49" s="384"/>
      <c r="AL49" s="385"/>
      <c r="AM49" s="393"/>
      <c r="AN49" s="393"/>
      <c r="AO49" s="393"/>
      <c r="AP49" s="393"/>
    </row>
    <row r="50" s="386" customFormat="1" ht="12.75" customHeight="1">
      <c r="A50" s="661"/>
      <c r="B50" s="658"/>
      <c r="C50" s="658"/>
      <c r="D50" s="662"/>
      <c r="E50" s="662"/>
      <c r="F50" s="662"/>
      <c r="G50" s="662"/>
      <c r="H50" s="662"/>
      <c r="I50" s="662"/>
      <c r="J50" s="662"/>
      <c r="K50" s="662"/>
      <c r="L50" s="662"/>
      <c r="M50" s="658"/>
      <c r="N50" s="658"/>
      <c r="O50" s="658"/>
      <c r="P50" s="662"/>
      <c r="Q50" s="662"/>
      <c r="R50" s="662"/>
      <c r="S50" s="662"/>
      <c r="T50" s="662"/>
      <c r="U50" s="662"/>
      <c r="V50" s="662"/>
      <c r="W50" s="662"/>
      <c r="X50" s="662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308"/>
      <c r="AK50" s="384"/>
      <c r="AL50" s="385"/>
      <c r="AM50" s="393"/>
      <c r="AN50" s="393"/>
      <c r="AO50" s="393"/>
      <c r="AP50" s="393"/>
    </row>
    <row r="51" s="386" customFormat="1" ht="12.75" customHeight="1">
      <c r="A51" s="661"/>
      <c r="B51" s="658"/>
      <c r="C51" s="658"/>
      <c r="D51" s="662"/>
      <c r="E51" s="662"/>
      <c r="F51" s="662"/>
      <c r="G51" s="662"/>
      <c r="H51" s="662"/>
      <c r="I51" s="662"/>
      <c r="J51" s="662"/>
      <c r="K51" s="662"/>
      <c r="L51" s="662"/>
      <c r="M51" s="658"/>
      <c r="N51" s="658"/>
      <c r="O51" s="658"/>
      <c r="P51" s="662"/>
      <c r="Q51" s="662"/>
      <c r="R51" s="662"/>
      <c r="S51" s="662"/>
      <c r="T51" s="662"/>
      <c r="U51" s="662"/>
      <c r="V51" s="662"/>
      <c r="W51" s="662"/>
      <c r="X51" s="662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308"/>
      <c r="AK51" s="384"/>
      <c r="AL51" s="306"/>
      <c r="AM51" s="306"/>
      <c r="AN51" s="306"/>
      <c r="AO51" s="306"/>
      <c r="AP51" s="306"/>
      <c r="AQ51" s="306"/>
      <c r="AR51" s="306"/>
    </row>
    <row r="52" s="386" customFormat="1" ht="12.75" customHeight="1">
      <c r="A52" s="661"/>
      <c r="B52" s="658"/>
      <c r="C52" s="658"/>
      <c r="D52" s="662"/>
      <c r="E52" s="662"/>
      <c r="F52" s="662"/>
      <c r="G52" s="662"/>
      <c r="H52" s="662"/>
      <c r="I52" s="662"/>
      <c r="J52" s="662"/>
      <c r="K52" s="662"/>
      <c r="L52" s="662"/>
      <c r="M52" s="658"/>
      <c r="N52" s="658"/>
      <c r="O52" s="658"/>
      <c r="P52" s="662"/>
      <c r="Q52" s="662"/>
      <c r="R52" s="662"/>
      <c r="S52" s="662"/>
      <c r="T52" s="662"/>
      <c r="U52" s="662"/>
      <c r="V52" s="662"/>
      <c r="W52" s="662"/>
      <c r="X52" s="662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308"/>
      <c r="AK52" s="384"/>
      <c r="AL52" s="306"/>
      <c r="AM52" s="306"/>
      <c r="AN52" s="306"/>
      <c r="AO52" s="306"/>
      <c r="AP52" s="306"/>
      <c r="AQ52" s="306"/>
      <c r="AR52" s="306"/>
    </row>
    <row r="53" s="386" customFormat="1" ht="12.75" customHeight="1">
      <c r="A53" s="661"/>
      <c r="B53" s="658"/>
      <c r="C53" s="658"/>
      <c r="D53" s="662"/>
      <c r="E53" s="662"/>
      <c r="F53" s="662"/>
      <c r="G53" s="662"/>
      <c r="H53" s="662"/>
      <c r="I53" s="662"/>
      <c r="J53" s="662"/>
      <c r="K53" s="662"/>
      <c r="L53" s="662"/>
      <c r="M53" s="658"/>
      <c r="N53" s="658"/>
      <c r="O53" s="658"/>
      <c r="P53" s="662"/>
      <c r="Q53" s="662"/>
      <c r="R53" s="662"/>
      <c r="S53" s="662"/>
      <c r="T53" s="662"/>
      <c r="U53" s="662"/>
      <c r="V53" s="662"/>
      <c r="W53" s="662"/>
      <c r="X53" s="662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308"/>
      <c r="AK53" s="384"/>
      <c r="AL53" s="306"/>
      <c r="AM53" s="306"/>
      <c r="AN53" s="306"/>
      <c r="AO53" s="306"/>
      <c r="AP53" s="306"/>
      <c r="AQ53" s="306"/>
      <c r="AR53" s="306"/>
    </row>
    <row r="54" s="386" customFormat="1" ht="12.75" customHeight="1">
      <c r="A54" s="333"/>
      <c r="B54" s="334"/>
      <c r="C54" s="334"/>
      <c r="D54" s="334"/>
      <c r="E54" s="334"/>
      <c r="F54" s="334"/>
      <c r="G54" s="334"/>
      <c r="H54" s="334"/>
      <c r="I54" s="334"/>
      <c r="J54" s="334"/>
      <c r="K54" s="334"/>
      <c r="L54" s="334"/>
      <c r="M54" s="334"/>
      <c r="N54" s="334"/>
      <c r="O54" s="334"/>
      <c r="P54" s="334"/>
      <c r="Q54" s="334"/>
      <c r="R54" s="334"/>
      <c r="S54" s="334"/>
      <c r="T54" s="334"/>
      <c r="U54" s="334"/>
      <c r="V54" s="334"/>
      <c r="W54" s="334"/>
      <c r="X54" s="334"/>
      <c r="Y54" s="334"/>
      <c r="Z54" s="334"/>
      <c r="AA54" s="334"/>
      <c r="AB54" s="334"/>
      <c r="AC54" s="334"/>
      <c r="AD54" s="334"/>
      <c r="AE54" s="334"/>
      <c r="AF54" s="334"/>
      <c r="AG54" s="334"/>
      <c r="AH54" s="334"/>
      <c r="AI54" s="334"/>
      <c r="AJ54" s="335"/>
      <c r="AK54" s="384"/>
      <c r="AL54" s="306"/>
      <c r="AM54" s="306"/>
      <c r="AN54" s="306"/>
      <c r="AO54" s="306"/>
      <c r="AP54" s="306"/>
      <c r="AQ54" s="306"/>
      <c r="AR54" s="306"/>
    </row>
    <row r="55" ht="3.75" customHeight="1">
      <c r="A55" s="300"/>
      <c r="B55" s="301"/>
      <c r="C55" s="301"/>
      <c r="D55" s="301"/>
      <c r="E55" s="301"/>
      <c r="F55" s="301"/>
      <c r="G55" s="301"/>
      <c r="H55" s="301"/>
      <c r="I55" s="301"/>
      <c r="J55" s="301"/>
      <c r="K55" s="301"/>
      <c r="L55" s="301"/>
      <c r="M55" s="301"/>
      <c r="N55" s="301"/>
      <c r="O55" s="301"/>
      <c r="P55" s="301"/>
      <c r="Q55" s="301"/>
      <c r="R55" s="301"/>
      <c r="S55" s="295"/>
      <c r="T55" s="295"/>
      <c r="U55" s="295"/>
      <c r="V55" s="295"/>
      <c r="W55" s="295"/>
      <c r="X55" s="295"/>
      <c r="Y55" s="295"/>
      <c r="Z55" s="295"/>
      <c r="AA55" s="295"/>
      <c r="AB55" s="295"/>
      <c r="AC55" s="295"/>
      <c r="AD55" s="295"/>
      <c r="AE55" s="295"/>
      <c r="AF55" s="295"/>
      <c r="AG55" s="295"/>
      <c r="AH55" s="295"/>
      <c r="AI55" s="295"/>
      <c r="AJ55" s="296"/>
      <c r="AK55" s="7"/>
      <c r="AL55" s="26"/>
    </row>
    <row r="56" ht="12" customHeight="1">
      <c r="A56" s="227" t="s">
        <v>122</v>
      </c>
      <c r="B56" s="228"/>
      <c r="C56" s="228"/>
      <c r="D56" s="228"/>
      <c r="E56" s="228"/>
      <c r="F56" s="228"/>
      <c r="G56" s="228"/>
      <c r="H56" s="228"/>
      <c r="I56" s="228"/>
      <c r="J56" s="228"/>
      <c r="K56" s="228"/>
      <c r="L56" s="228"/>
      <c r="M56" s="228"/>
      <c r="N56" s="229"/>
      <c r="O56" s="400" t="str">
        <f>+A!O57</f>
        <v>SolarTestLab</v>
      </c>
      <c r="P56" s="401"/>
      <c r="Q56" s="401"/>
      <c r="R56" s="401"/>
      <c r="S56" s="401"/>
      <c r="T56" s="401"/>
      <c r="U56" s="401"/>
      <c r="V56" s="401"/>
      <c r="W56" s="401"/>
      <c r="X56" s="401"/>
      <c r="Y56" s="401"/>
      <c r="Z56" s="401"/>
      <c r="AA56" s="401"/>
      <c r="AB56" s="401"/>
      <c r="AC56" s="401"/>
      <c r="AD56" s="401"/>
      <c r="AE56" s="401"/>
      <c r="AF56" s="401"/>
      <c r="AG56" s="401"/>
      <c r="AH56" s="401"/>
      <c r="AI56" s="401"/>
      <c r="AJ56" s="402"/>
      <c r="AK56" s="7"/>
    </row>
    <row r="57" ht="12" customHeight="1">
      <c r="A57" s="74" t="s">
        <v>21</v>
      </c>
      <c r="B57" s="75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6"/>
      <c r="O57" s="403" t="str">
        <f>+A!O58</f>
        <v>www.</v>
      </c>
      <c r="P57" s="404"/>
      <c r="Q57" s="404"/>
      <c r="R57" s="404"/>
      <c r="S57" s="404"/>
      <c r="T57" s="404"/>
      <c r="U57" s="404"/>
      <c r="V57" s="404"/>
      <c r="W57" s="404"/>
      <c r="X57" s="404"/>
      <c r="Y57" s="404"/>
      <c r="Z57" s="404"/>
      <c r="AA57" s="404"/>
      <c r="AB57" s="404"/>
      <c r="AC57" s="404"/>
      <c r="AD57" s="404"/>
      <c r="AE57" s="404"/>
      <c r="AF57" s="404"/>
      <c r="AG57" s="404"/>
      <c r="AH57" s="404"/>
      <c r="AI57" s="404"/>
      <c r="AJ57" s="405"/>
      <c r="AK57" s="7"/>
    </row>
    <row r="58" s="79" customFormat="1" ht="12" customHeight="1">
      <c r="A58" s="74" t="s">
        <v>124</v>
      </c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6"/>
      <c r="O58" s="403" t="str">
        <f>+A!O59</f>
        <v>RepNo.-99</v>
      </c>
      <c r="P58" s="404"/>
      <c r="Q58" s="404"/>
      <c r="R58" s="404"/>
      <c r="S58" s="404"/>
      <c r="T58" s="404"/>
      <c r="U58" s="404"/>
      <c r="V58" s="404"/>
      <c r="W58" s="404"/>
      <c r="X58" s="404"/>
      <c r="Y58" s="404"/>
      <c r="Z58" s="404"/>
      <c r="AA58" s="404"/>
      <c r="AB58" s="404"/>
      <c r="AC58" s="404"/>
      <c r="AD58" s="404"/>
      <c r="AE58" s="404"/>
      <c r="AF58" s="404"/>
      <c r="AG58" s="404"/>
      <c r="AH58" s="404"/>
      <c r="AI58" s="404"/>
      <c r="AJ58" s="405"/>
      <c r="AK58" s="236"/>
    </row>
    <row r="59" ht="12" customHeight="1">
      <c r="A59" s="74" t="s">
        <v>126</v>
      </c>
      <c r="B59" s="75"/>
      <c r="C59" s="75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6"/>
      <c r="O59" s="406" t="str">
        <f>+A!O60</f>
        <v>yyyy-mm-dd</v>
      </c>
      <c r="P59" s="407"/>
      <c r="Q59" s="407"/>
      <c r="R59" s="407"/>
      <c r="S59" s="407"/>
      <c r="T59" s="407"/>
      <c r="U59" s="407"/>
      <c r="V59" s="407"/>
      <c r="W59" s="407"/>
      <c r="X59" s="407"/>
      <c r="Y59" s="407"/>
      <c r="Z59" s="407"/>
      <c r="AA59" s="407"/>
      <c r="AB59" s="407"/>
      <c r="AC59" s="407"/>
      <c r="AD59" s="407"/>
      <c r="AE59" s="407"/>
      <c r="AF59" s="407"/>
      <c r="AG59" s="407"/>
      <c r="AH59" s="407"/>
      <c r="AI59" s="407"/>
      <c r="AJ59" s="408"/>
      <c r="AK59" s="7"/>
      <c r="AM59" s="8"/>
      <c r="AN59" s="8"/>
    </row>
    <row r="60" ht="12.75" customHeight="1">
      <c r="A60" s="53" t="s">
        <v>158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5"/>
      <c r="O60" s="409" t="s">
        <v>159</v>
      </c>
      <c r="P60" s="410"/>
      <c r="Q60" s="410"/>
      <c r="R60" s="410"/>
      <c r="S60" s="410"/>
      <c r="T60" s="410"/>
      <c r="U60" s="410"/>
      <c r="V60" s="410"/>
      <c r="W60" s="410"/>
      <c r="X60" s="410"/>
      <c r="Y60" s="410"/>
      <c r="Z60" s="410"/>
      <c r="AA60" s="410"/>
      <c r="AB60" s="410"/>
      <c r="AC60" s="410"/>
      <c r="AD60" s="410"/>
      <c r="AE60" s="410"/>
      <c r="AF60" s="410"/>
      <c r="AG60" s="410"/>
      <c r="AH60" s="410"/>
      <c r="AI60" s="410"/>
      <c r="AJ60" s="411"/>
      <c r="AK60" s="412"/>
      <c r="AN60" s="385"/>
      <c r="AO60" s="385"/>
      <c r="AZ60" s="385" t="s">
        <v>159</v>
      </c>
      <c r="BA60" s="385" t="str">
        <f>+IF(F5=A!AS5,"Please specify test standard in page 1",IF(F5="EN12977-2","EN 12977-2 (CTSS)","ISO 9459-2 (CSTG)"))</f>
        <v xml:space="preserve">ISO 9459-2 (CSTG)</v>
      </c>
      <c r="BB60" s="385" t="str">
        <f>+IF(F5=A!AS5,"",IF(F5="EN12977-2","","ISO 9459-5 (DST)"))</f>
        <v xml:space="preserve">ISO 9459-5 (DST)</v>
      </c>
      <c r="BC60" s="385"/>
    </row>
    <row r="61" ht="3.75" customHeight="1">
      <c r="A61" s="68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70"/>
      <c r="AK61" s="7"/>
    </row>
    <row r="62" ht="12" customHeight="1">
      <c r="A62" s="243" t="s">
        <v>127</v>
      </c>
      <c r="B62" s="244"/>
      <c r="C62" s="244"/>
      <c r="D62" s="244"/>
      <c r="E62" s="244"/>
      <c r="F62" s="244"/>
      <c r="G62" s="244"/>
      <c r="H62" s="244"/>
      <c r="I62" s="244"/>
      <c r="J62" s="244"/>
      <c r="K62" s="244"/>
      <c r="L62" s="244"/>
      <c r="M62" s="244"/>
      <c r="N62" s="244"/>
      <c r="O62" s="244"/>
      <c r="P62" s="244"/>
      <c r="Q62" s="244"/>
      <c r="R62" s="244"/>
      <c r="S62" s="244"/>
      <c r="T62" s="244"/>
      <c r="U62" s="244"/>
      <c r="V62" s="244"/>
      <c r="W62" s="244"/>
      <c r="X62" s="244"/>
      <c r="Y62" s="246" t="s">
        <v>128</v>
      </c>
      <c r="Z62" s="247"/>
      <c r="AA62" s="247"/>
      <c r="AB62" s="247"/>
      <c r="AC62" s="247"/>
      <c r="AD62" s="247"/>
      <c r="AE62" s="247"/>
      <c r="AF62" s="247"/>
      <c r="AG62" s="247"/>
      <c r="AH62" s="247"/>
      <c r="AI62" s="247"/>
      <c r="AJ62" s="248"/>
      <c r="AK62" s="7"/>
      <c r="AZ62" s="385"/>
      <c r="BA62" s="385"/>
      <c r="BB62" s="385"/>
      <c r="BC62" s="385"/>
    </row>
    <row r="63" ht="12" customHeight="1">
      <c r="A63" s="249" t="s">
        <v>160</v>
      </c>
      <c r="B63" s="250"/>
      <c r="C63" s="250"/>
      <c r="D63" s="250"/>
      <c r="E63" s="250"/>
      <c r="F63" s="250"/>
      <c r="G63" s="250"/>
      <c r="H63" s="250"/>
      <c r="I63" s="250"/>
      <c r="J63" s="250"/>
      <c r="K63" s="250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2"/>
      <c r="Z63" s="253"/>
      <c r="AA63" s="253"/>
      <c r="AB63" s="253"/>
      <c r="AC63" s="253"/>
      <c r="AD63" s="253"/>
      <c r="AE63" s="253"/>
      <c r="AF63" s="253"/>
      <c r="AG63" s="253"/>
      <c r="AH63" s="253"/>
      <c r="AI63" s="253"/>
      <c r="AJ63" s="254"/>
      <c r="AK63" s="7"/>
    </row>
    <row r="64" ht="12" customHeight="1">
      <c r="A64" s="255"/>
      <c r="B64" s="256"/>
      <c r="C64" s="256"/>
      <c r="D64" s="256"/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56"/>
      <c r="Y64" s="252"/>
      <c r="Z64" s="253"/>
      <c r="AA64" s="253"/>
      <c r="AB64" s="253"/>
      <c r="AC64" s="253"/>
      <c r="AD64" s="253"/>
      <c r="AE64" s="253"/>
      <c r="AF64" s="253"/>
      <c r="AG64" s="253"/>
      <c r="AH64" s="253"/>
      <c r="AI64" s="253"/>
      <c r="AJ64" s="254"/>
      <c r="AK64" s="7"/>
    </row>
    <row r="65" ht="12" customHeight="1">
      <c r="A65" s="255"/>
      <c r="B65" s="256"/>
      <c r="C65" s="256"/>
      <c r="D65" s="256"/>
      <c r="E65" s="256"/>
      <c r="F65" s="256"/>
      <c r="G65" s="256"/>
      <c r="H65" s="256"/>
      <c r="I65" s="256"/>
      <c r="J65" s="256"/>
      <c r="K65" s="256"/>
      <c r="L65" s="256"/>
      <c r="M65" s="256"/>
      <c r="N65" s="256"/>
      <c r="O65" s="256"/>
      <c r="P65" s="256"/>
      <c r="Q65" s="256"/>
      <c r="R65" s="256"/>
      <c r="S65" s="256"/>
      <c r="T65" s="256"/>
      <c r="U65" s="256"/>
      <c r="V65" s="256"/>
      <c r="W65" s="256"/>
      <c r="X65" s="256"/>
      <c r="Y65" s="252"/>
      <c r="Z65" s="253"/>
      <c r="AA65" s="253"/>
      <c r="AB65" s="253"/>
      <c r="AC65" s="253"/>
      <c r="AD65" s="253"/>
      <c r="AE65" s="253"/>
      <c r="AF65" s="253"/>
      <c r="AG65" s="253"/>
      <c r="AH65" s="253"/>
      <c r="AI65" s="253"/>
      <c r="AJ65" s="254"/>
      <c r="AK65" s="7"/>
    </row>
    <row r="66" ht="12" customHeight="1">
      <c r="A66" s="258"/>
      <c r="B66" s="259"/>
      <c r="C66" s="259"/>
      <c r="D66" s="259"/>
      <c r="E66" s="259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61"/>
      <c r="Z66" s="262"/>
      <c r="AA66" s="262"/>
      <c r="AB66" s="262"/>
      <c r="AC66" s="262"/>
      <c r="AD66" s="262"/>
      <c r="AE66" s="262"/>
      <c r="AF66" s="262"/>
      <c r="AG66" s="262"/>
      <c r="AH66" s="262"/>
      <c r="AI66" s="262"/>
      <c r="AJ66" s="263"/>
      <c r="AK66" s="7"/>
    </row>
    <row r="67" ht="12" customHeight="1">
      <c r="A67" s="413"/>
      <c r="B67" s="413"/>
      <c r="C67" s="413"/>
      <c r="D67" s="413"/>
      <c r="E67" s="413"/>
      <c r="F67" s="413"/>
      <c r="G67" s="413"/>
      <c r="H67" s="413"/>
      <c r="I67" s="413"/>
      <c r="J67" s="413"/>
      <c r="K67" s="413"/>
      <c r="L67" s="413"/>
      <c r="M67" s="413"/>
      <c r="N67" s="413"/>
      <c r="O67" s="413"/>
      <c r="P67" s="413"/>
      <c r="Q67" s="413"/>
      <c r="R67" s="413"/>
      <c r="S67" s="413"/>
      <c r="T67" s="413"/>
      <c r="U67" s="413"/>
      <c r="V67" s="413"/>
      <c r="W67" s="413"/>
      <c r="X67" s="413"/>
      <c r="Y67" s="413"/>
      <c r="Z67" s="413"/>
      <c r="AA67" s="413"/>
      <c r="AB67" s="413"/>
      <c r="AC67" s="413"/>
      <c r="AD67" s="413"/>
      <c r="AE67" s="265" t="str">
        <f>+A!AE69</f>
        <v>SKN_N0879R0</v>
      </c>
      <c r="AF67" s="265"/>
      <c r="AG67" s="265"/>
      <c r="AH67" s="265"/>
      <c r="AI67" s="265"/>
      <c r="AJ67" s="265"/>
      <c r="AK67" s="7"/>
    </row>
    <row r="68" ht="36.75" customHeight="1">
      <c r="A68" s="5" t="s">
        <v>131</v>
      </c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7"/>
    </row>
    <row r="69" ht="12">
      <c r="A69" s="414"/>
      <c r="B69" s="414"/>
      <c r="C69" s="414"/>
      <c r="D69" s="414"/>
      <c r="E69" s="414"/>
      <c r="F69" s="414"/>
      <c r="G69" s="414"/>
      <c r="H69" s="414"/>
      <c r="I69" s="414"/>
      <c r="J69" s="414"/>
      <c r="K69" s="414"/>
      <c r="L69" s="414"/>
      <c r="M69" s="414"/>
      <c r="N69" s="414"/>
      <c r="O69" s="414"/>
      <c r="P69" s="414"/>
      <c r="Q69" s="414"/>
      <c r="R69" s="414"/>
      <c r="S69" s="414"/>
      <c r="T69" s="414"/>
      <c r="U69" s="414"/>
      <c r="V69" s="414"/>
      <c r="W69" s="414"/>
      <c r="X69" s="414"/>
      <c r="Y69" s="414"/>
      <c r="Z69" s="414"/>
      <c r="AA69" s="414"/>
      <c r="AB69" s="414"/>
      <c r="AC69" s="414"/>
      <c r="AD69" s="414"/>
      <c r="AE69" s="414"/>
      <c r="AF69" s="414"/>
      <c r="AG69" s="414"/>
      <c r="AH69" s="414"/>
      <c r="AI69" s="414"/>
      <c r="AJ69" s="414"/>
      <c r="AK69" s="268"/>
    </row>
    <row r="70" ht="12">
      <c r="A70" s="1"/>
    </row>
    <row r="71">
      <c r="A71" s="1"/>
    </row>
    <row r="72">
      <c r="A72" s="1"/>
    </row>
    <row r="73">
      <c r="A73" s="1"/>
    </row>
    <row r="74">
      <c r="A74" s="1"/>
    </row>
    <row r="75">
      <c r="A75" s="1"/>
    </row>
    <row r="76">
      <c r="A76" s="1"/>
    </row>
    <row r="77">
      <c r="A77" s="1"/>
    </row>
    <row r="78">
      <c r="A78" s="1"/>
    </row>
    <row r="79">
      <c r="A79" s="1"/>
    </row>
    <row r="80">
      <c r="A80" s="1"/>
    </row>
    <row r="81">
      <c r="A81" s="1"/>
    </row>
    <row r="82" s="1" customFormat="1"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</row>
    <row r="83" s="1" customFormat="1"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</row>
    <row r="84" s="1" customFormat="1"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</row>
    <row r="85" s="1" customFormat="1"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</row>
    <row r="86" s="1" customFormat="1"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</row>
    <row r="87" s="1" customFormat="1"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</row>
    <row r="88" s="1" customFormat="1"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</row>
    <row r="89" s="1" customFormat="1"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</row>
    <row r="90" s="1" customFormat="1"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</row>
    <row r="91" s="1" customFormat="1"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</row>
    <row r="92" s="1" customFormat="1"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</row>
    <row r="93" s="1" customFormat="1"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</row>
    <row r="94" s="1" customFormat="1"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</row>
    <row r="95" s="1" customFormat="1"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</row>
    <row r="96" s="1" customFormat="1"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</row>
    <row r="97" s="1" customFormat="1"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</row>
    <row r="98" s="1" customFormat="1"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</row>
    <row r="99" s="1" customFormat="1"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</row>
    <row r="100" s="1" customFormat="1"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</row>
    <row r="101" s="1" customFormat="1"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</row>
    <row r="102" s="1" customFormat="1"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</row>
    <row r="103" s="1" customFormat="1"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</row>
    <row r="104" s="1" customFormat="1"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</row>
    <row r="105" s="1" customFormat="1"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</row>
    <row r="106" s="1" customFormat="1"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</row>
    <row r="107" s="1" customFormat="1"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</row>
    <row r="108" s="1" customFormat="1"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</row>
    <row r="109" s="1" customFormat="1"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</row>
    <row r="110" s="1" customFormat="1"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</row>
    <row r="111" s="1" customFormat="1"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</row>
    <row r="112" s="1" customFormat="1"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</row>
    <row r="113" s="1" customFormat="1"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</row>
    <row r="114" s="1" customFormat="1"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</row>
    <row r="115" s="1" customFormat="1"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</row>
    <row r="116" s="1" customFormat="1"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</row>
    <row r="117" s="1" customFormat="1"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</row>
    <row r="118" s="1" customFormat="1"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</row>
    <row r="119" s="1" customFormat="1"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</row>
    <row r="120" s="1" customFormat="1"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</row>
    <row r="121" s="1" customFormat="1"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</row>
    <row r="122" s="1" customFormat="1"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</row>
    <row r="123" s="1" customFormat="1"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</row>
    <row r="124" s="1" customFormat="1"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</row>
    <row r="125" s="1" customFormat="1"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</row>
    <row r="126" s="1" customFormat="1"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</row>
    <row r="127" s="1" customFormat="1"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</row>
    <row r="128" s="1" customFormat="1"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</row>
    <row r="129" s="1" customFormat="1"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</row>
    <row r="130" s="1" customFormat="1"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</row>
    <row r="131" s="1" customFormat="1"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</row>
    <row r="132" s="1" customFormat="1"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</row>
    <row r="133" s="1" customFormat="1"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</row>
    <row r="134" s="1" customFormat="1"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</row>
    <row r="135" s="1" customFormat="1"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</row>
    <row r="136" s="1" customFormat="1"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</row>
    <row r="137" s="1" customFormat="1"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</row>
    <row r="138" s="1" customFormat="1"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</row>
    <row r="139" s="1" customFormat="1"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</row>
    <row r="140" s="1" customFormat="1"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</row>
    <row r="141" s="1" customFormat="1"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</row>
    <row r="142" s="1" customFormat="1"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</row>
    <row r="143" s="1" customFormat="1"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</row>
    <row r="144" s="1" customFormat="1"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</row>
    <row r="145" s="1" customFormat="1"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</row>
    <row r="146" s="1" customFormat="1"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</row>
    <row r="147" s="1" customFormat="1"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</row>
    <row r="148" s="1" customFormat="1"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</row>
    <row r="149" s="1" customFormat="1"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</row>
    <row r="150" s="1" customFormat="1"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</row>
    <row r="151" s="1" customFormat="1"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</row>
    <row r="152" s="1" customFormat="1"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</row>
    <row r="153" s="1" customFormat="1"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</row>
    <row r="154" s="1" customFormat="1"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</row>
    <row r="155" s="1" customFormat="1"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</row>
    <row r="156" s="1" customFormat="1"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</row>
    <row r="157" s="1" customFormat="1"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</row>
    <row r="158" s="1" customFormat="1"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</row>
    <row r="159" s="1" customFormat="1"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</row>
    <row r="160" s="1" customFormat="1"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</row>
    <row r="161" s="1" customFormat="1"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</row>
    <row r="162" s="1" customFormat="1"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</row>
    <row r="163" s="1" customFormat="1"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</row>
    <row r="164" s="1" customFormat="1"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</row>
    <row r="165" s="1" customFormat="1"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</row>
    <row r="166" s="1" customFormat="1"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</row>
    <row r="167" s="1" customFormat="1"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</row>
    <row r="168" s="1" customFormat="1"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</row>
    <row r="169" s="1" customFormat="1"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</row>
    <row r="170" s="1" customFormat="1"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</row>
    <row r="171" s="1" customFormat="1"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</row>
    <row r="172" s="1" customFormat="1"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</row>
    <row r="173" s="1" customFormat="1"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</row>
    <row r="174" s="1" customFormat="1"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</row>
    <row r="175" s="1" customFormat="1"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</row>
    <row r="176" s="1" customFormat="1"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</row>
    <row r="177" s="1" customFormat="1"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</row>
    <row r="178" s="1" customFormat="1"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</row>
    <row r="179" s="1" customFormat="1"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</row>
    <row r="180" s="1" customFormat="1"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</row>
    <row r="181" s="1" customFormat="1"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</row>
    <row r="182" s="1" customFormat="1"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</row>
    <row r="183" s="1" customFormat="1"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</row>
    <row r="184" s="1" customFormat="1"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</row>
    <row r="185" s="1" customFormat="1"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</row>
    <row r="186" s="1" customFormat="1"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</row>
    <row r="187" s="1" customFormat="1"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</row>
    <row r="188" s="1" customFormat="1"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</row>
    <row r="189" s="1" customFormat="1"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</row>
    <row r="190" s="1" customFormat="1"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</row>
    <row r="191" s="1" customFormat="1"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</row>
    <row r="192" s="1" customFormat="1"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</row>
    <row r="193" s="1" customFormat="1"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</row>
    <row r="194" s="1" customFormat="1"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</row>
    <row r="195" s="1" customFormat="1"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</row>
    <row r="196" s="1" customFormat="1"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</row>
    <row r="197" s="1" customFormat="1"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</row>
    <row r="198" s="1" customFormat="1"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</row>
    <row r="199" s="1" customFormat="1"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</row>
    <row r="200" s="1" customFormat="1"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</row>
    <row r="201" s="1" customFormat="1"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</row>
    <row r="202" s="1" customFormat="1"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</row>
    <row r="203" s="1" customFormat="1"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</row>
    <row r="204" s="1" customFormat="1"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</row>
    <row r="205" s="1" customFormat="1"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</row>
    <row r="206" s="1" customFormat="1"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</row>
    <row r="207" s="1" customFormat="1"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</row>
    <row r="208" s="1" customFormat="1"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</row>
    <row r="209" s="1" customFormat="1"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</row>
    <row r="210" s="1" customFormat="1"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</row>
    <row r="211" s="1" customFormat="1"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</row>
    <row r="212" s="1" customFormat="1"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</row>
    <row r="213" s="1" customFormat="1"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</row>
    <row r="214" s="1" customFormat="1"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</row>
    <row r="215" s="1" customFormat="1"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</row>
    <row r="216" s="1" customFormat="1"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</row>
    <row r="217" s="1" customFormat="1"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</row>
    <row r="218" s="1" customFormat="1"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</row>
    <row r="219" s="1" customFormat="1"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</row>
    <row r="220" s="1" customFormat="1"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</row>
    <row r="221" s="1" customFormat="1"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</row>
    <row r="222" s="1" customFormat="1"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</row>
    <row r="223" s="1" customFormat="1"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</row>
    <row r="224" s="1" customFormat="1"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</row>
    <row r="225" s="1" customFormat="1"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</row>
    <row r="226" s="1" customFormat="1"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</row>
    <row r="227" s="1" customFormat="1"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</row>
    <row r="228" s="1" customFormat="1"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</row>
    <row r="229" s="1" customFormat="1"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</row>
    <row r="230" s="1" customFormat="1"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</row>
    <row r="231" s="1" customFormat="1"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</row>
    <row r="232" s="1" customFormat="1"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</row>
    <row r="233" s="1" customFormat="1"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</row>
    <row r="234" s="1" customFormat="1"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</row>
    <row r="235" s="1" customFormat="1"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</row>
    <row r="236" s="1" customFormat="1"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</row>
    <row r="237" s="1" customFormat="1"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</row>
    <row r="238" s="1" customFormat="1"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</row>
    <row r="239" s="1" customFormat="1"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</row>
    <row r="240" s="1" customFormat="1"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</row>
    <row r="241" s="1" customFormat="1"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</row>
    <row r="242" s="1" customFormat="1"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</row>
    <row r="243" s="1" customFormat="1"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</row>
    <row r="244" s="1" customFormat="1"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</row>
    <row r="245" s="1" customFormat="1"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</row>
    <row r="246" s="1" customFormat="1"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</row>
    <row r="247" s="1" customFormat="1"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</row>
    <row r="248" s="1" customFormat="1"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</row>
    <row r="249" s="1" customFormat="1"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</row>
    <row r="250" s="1" customFormat="1"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</row>
    <row r="251" s="1" customFormat="1"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</row>
    <row r="252" s="1" customFormat="1"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</row>
    <row r="253" s="1" customFormat="1"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</row>
    <row r="254" s="1" customFormat="1"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</row>
    <row r="255" s="1" customFormat="1"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</row>
    <row r="256" s="1" customFormat="1"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</row>
    <row r="257" s="1" customFormat="1"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</row>
    <row r="258" s="1" customFormat="1"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</row>
    <row r="259" s="1" customFormat="1"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</row>
    <row r="260" s="1" customFormat="1"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</row>
    <row r="261" s="1" customFormat="1"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</row>
    <row r="262" s="1" customFormat="1"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</row>
    <row r="263" s="1" customFormat="1"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</row>
    <row r="264" s="1" customFormat="1"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</row>
    <row r="265" s="1" customFormat="1"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</row>
    <row r="266" s="1" customFormat="1"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</row>
    <row r="267" s="1" customFormat="1"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</row>
    <row r="268" s="1" customFormat="1"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</row>
    <row r="269" s="1" customFormat="1"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</row>
    <row r="270" s="1" customFormat="1"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</row>
    <row r="271" s="1" customFormat="1"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</row>
    <row r="272" s="1" customFormat="1"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</row>
    <row r="273" s="1" customFormat="1"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</row>
    <row r="274" s="1" customFormat="1"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</row>
    <row r="275" s="1" customFormat="1"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</row>
    <row r="276" s="1" customFormat="1"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</row>
    <row r="277" s="1" customFormat="1"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</row>
    <row r="278" s="1" customFormat="1"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</row>
    <row r="279" s="1" customFormat="1"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</row>
    <row r="280" s="1" customFormat="1"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</row>
    <row r="281" s="1" customFormat="1"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</row>
    <row r="282" s="1" customFormat="1"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</row>
    <row r="283" s="1" customFormat="1"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</row>
    <row r="284" s="1" customFormat="1"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</row>
    <row r="285" s="1" customFormat="1"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</row>
    <row r="286" s="1" customFormat="1"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</row>
    <row r="287" s="1" customFormat="1"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</row>
    <row r="288" s="1" customFormat="1"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</row>
    <row r="289" s="1" customFormat="1"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</row>
    <row r="290" s="1" customFormat="1"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</row>
    <row r="291" s="1" customFormat="1"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</row>
    <row r="292" s="1" customFormat="1"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</row>
    <row r="293" s="1" customFormat="1"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</row>
    <row r="294" s="1" customFormat="1"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</row>
    <row r="295" s="1" customFormat="1"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</row>
    <row r="296" s="1" customFormat="1"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</row>
    <row r="297" s="1" customFormat="1"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</row>
    <row r="298" s="1" customFormat="1"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</row>
    <row r="299" s="1" customFormat="1"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</row>
    <row r="300" s="1" customFormat="1"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</row>
    <row r="301" s="1" customFormat="1"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</row>
    <row r="302" s="1" customFormat="1"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</row>
    <row r="303" s="1" customFormat="1"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</row>
    <row r="304" s="1" customFormat="1"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</row>
    <row r="305" s="1" customFormat="1"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</row>
    <row r="306" s="1" customFormat="1"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</row>
    <row r="307" s="1" customFormat="1"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</row>
    <row r="308" s="1" customFormat="1"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</row>
    <row r="309" s="1" customFormat="1"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</row>
    <row r="310" s="1" customFormat="1"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</row>
    <row r="311" s="1" customFormat="1"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</row>
    <row r="312" s="1" customFormat="1"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</row>
    <row r="313" s="1" customFormat="1"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</row>
    <row r="314" s="1" customFormat="1"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</row>
    <row r="315" s="1" customFormat="1"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</row>
    <row r="316" s="1" customFormat="1"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</row>
    <row r="317" s="1" customFormat="1"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</row>
    <row r="318" s="1" customFormat="1"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</row>
    <row r="319" s="1" customFormat="1"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</row>
    <row r="320" s="1" customFormat="1"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</row>
    <row r="321" s="1" customFormat="1"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</row>
    <row r="322" s="1" customFormat="1"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</row>
    <row r="323" s="1" customFormat="1"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</row>
    <row r="324" s="1" customFormat="1"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</row>
    <row r="325" s="1" customFormat="1"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</row>
    <row r="326" s="1" customFormat="1"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</row>
    <row r="327" s="1" customFormat="1"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</row>
    <row r="328" s="1" customFormat="1"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</row>
    <row r="329" s="1" customFormat="1"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</row>
    <row r="330" s="1" customFormat="1"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</row>
    <row r="331" s="1" customFormat="1"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</row>
    <row r="332" s="1" customFormat="1"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</row>
    <row r="333" s="1" customFormat="1"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</row>
    <row r="334" s="1" customFormat="1"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</row>
    <row r="335" s="1" customFormat="1"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</row>
    <row r="336" s="1" customFormat="1"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</row>
    <row r="337" s="1" customFormat="1"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</row>
    <row r="338" s="1" customFormat="1"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</row>
    <row r="339" s="1" customFormat="1"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</row>
    <row r="340" s="1" customFormat="1"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</row>
    <row r="341" s="1" customFormat="1"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</row>
    <row r="342" s="1" customFormat="1"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</row>
    <row r="343" s="1" customFormat="1"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</row>
    <row r="344" s="1" customFormat="1"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</row>
    <row r="345" s="1" customFormat="1"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</row>
    <row r="346" s="1" customFormat="1"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</row>
    <row r="347" s="1" customFormat="1"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</row>
    <row r="348" s="1" customFormat="1"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</row>
    <row r="349" s="1" customFormat="1"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</row>
    <row r="350" s="1" customFormat="1"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</row>
    <row r="351" s="1" customFormat="1"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</row>
    <row r="352" s="1" customFormat="1"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</row>
    <row r="353" s="1" customFormat="1"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</row>
    <row r="354" s="1" customFormat="1"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</row>
    <row r="355" s="1" customFormat="1"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</row>
    <row r="356" s="1" customFormat="1"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</row>
    <row r="357" s="1" customFormat="1"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</row>
    <row r="358" s="1" customFormat="1"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</row>
    <row r="359" s="1" customFormat="1"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</row>
    <row r="360" s="1" customFormat="1"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</row>
    <row r="361" s="1" customFormat="1"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</row>
    <row r="362" s="1" customFormat="1"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</row>
    <row r="363" s="1" customFormat="1"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</row>
    <row r="364" s="1" customFormat="1"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</row>
    <row r="365" s="1" customFormat="1"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</row>
    <row r="366" s="1" customFormat="1"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</row>
    <row r="367" s="1" customFormat="1"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</row>
    <row r="368" s="1" customFormat="1"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</row>
    <row r="369" s="1" customFormat="1"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</row>
    <row r="370" s="1" customFormat="1"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</row>
    <row r="371" s="1" customFormat="1"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</row>
    <row r="372" s="1" customFormat="1"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</row>
    <row r="373" s="1" customFormat="1"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</row>
    <row r="374" s="1" customFormat="1"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</row>
    <row r="375" s="1" customFormat="1"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</row>
    <row r="376" s="1" customFormat="1"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</row>
    <row r="377" s="1" customFormat="1"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</row>
    <row r="378" s="1" customFormat="1"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</row>
    <row r="379" s="1" customFormat="1"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</row>
    <row r="380" s="1" customFormat="1"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</row>
    <row r="381" s="1" customFormat="1"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</row>
    <row r="382" s="1" customFormat="1"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</row>
    <row r="383" s="1" customFormat="1"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</row>
    <row r="384" s="1" customFormat="1"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</row>
    <row r="385" s="1" customFormat="1"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</row>
    <row r="386" s="1" customFormat="1"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</row>
    <row r="387" s="1" customFormat="1"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</row>
    <row r="388" s="1" customFormat="1"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</row>
    <row r="389" s="1" customFormat="1"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</row>
    <row r="390" s="1" customFormat="1"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</row>
    <row r="391" s="1" customFormat="1"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</row>
    <row r="392" s="1" customFormat="1"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</row>
    <row r="393" s="1" customFormat="1"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</row>
    <row r="394" s="1" customFormat="1"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</row>
    <row r="395" s="1" customFormat="1"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</row>
    <row r="396" s="1" customFormat="1"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</row>
    <row r="397" s="1" customFormat="1"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</row>
    <row r="398" s="1" customFormat="1"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</row>
    <row r="399" s="1" customFormat="1"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</row>
    <row r="400" s="1" customFormat="1"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</row>
    <row r="401" s="1" customFormat="1"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</row>
    <row r="402" s="1" customFormat="1"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</row>
    <row r="403" s="1" customFormat="1"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</row>
    <row r="404" s="1" customFormat="1"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</row>
    <row r="405" s="1" customFormat="1"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</row>
    <row r="406" s="1" customFormat="1"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</row>
    <row r="407" s="1" customFormat="1"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</row>
    <row r="408" s="1" customFormat="1"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</row>
    <row r="409" s="1" customFormat="1"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</row>
    <row r="410" s="1" customFormat="1"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</row>
    <row r="411" s="1" customFormat="1"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</row>
    <row r="412" s="1" customFormat="1"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</row>
    <row r="413" s="1" customFormat="1"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</row>
    <row r="414" s="1" customFormat="1"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</row>
    <row r="415" s="1" customFormat="1"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</row>
    <row r="416" s="1" customFormat="1"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</row>
    <row r="417" s="1" customFormat="1"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</row>
    <row r="418" s="1" customFormat="1"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</row>
    <row r="419" s="1" customFormat="1"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</row>
    <row r="420" s="1" customFormat="1"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</row>
    <row r="421" s="1" customFormat="1"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</row>
    <row r="422" s="1" customFormat="1"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</row>
    <row r="423" s="1" customFormat="1"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</row>
    <row r="424" s="1" customFormat="1"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</row>
    <row r="425" s="1" customFormat="1"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</row>
    <row r="426" s="1" customFormat="1"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</row>
    <row r="427" s="1" customFormat="1"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</row>
    <row r="428" s="1" customFormat="1"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</row>
    <row r="429" s="1" customFormat="1"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</row>
    <row r="430" s="1" customFormat="1"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</row>
    <row r="431" s="1" customFormat="1"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</row>
    <row r="432" s="1" customFormat="1"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</row>
    <row r="433" s="1" customFormat="1"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</row>
    <row r="434" s="1" customFormat="1"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</row>
    <row r="435" s="1" customFormat="1"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</row>
    <row r="436" s="1" customFormat="1"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</row>
    <row r="437" s="1" customFormat="1"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</row>
    <row r="438" s="1" customFormat="1"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</row>
    <row r="439" s="1" customFormat="1"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</row>
    <row r="440" s="1" customFormat="1"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</row>
    <row r="441" s="1" customFormat="1"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</row>
    <row r="442" s="1" customFormat="1"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</row>
    <row r="443" s="1" customFormat="1"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</row>
    <row r="444" s="1" customFormat="1"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</row>
    <row r="445" s="1" customFormat="1"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</row>
    <row r="446" s="1" customFormat="1"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</row>
    <row r="447" s="1" customFormat="1"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</row>
    <row r="448" s="1" customFormat="1"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</row>
    <row r="449" s="1" customFormat="1"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</row>
    <row r="450" s="1" customFormat="1"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</row>
    <row r="451" s="1" customFormat="1"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</row>
    <row r="452" s="1" customFormat="1"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</row>
    <row r="453" s="1" customFormat="1"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</row>
    <row r="454" s="1" customFormat="1"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</row>
    <row r="455" s="1" customFormat="1"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</row>
    <row r="456" s="1" customFormat="1"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</row>
    <row r="457" s="1" customFormat="1"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</row>
    <row r="458" s="1" customFormat="1"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</row>
    <row r="459" s="1" customFormat="1"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</row>
    <row r="460" s="1" customFormat="1"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</row>
    <row r="461" s="1" customFormat="1"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</row>
    <row r="462" s="1" customFormat="1"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</row>
    <row r="463" s="1" customFormat="1"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</row>
    <row r="464" s="1" customFormat="1"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</row>
    <row r="465" s="1" customFormat="1"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</row>
    <row r="466" s="1" customFormat="1"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</row>
    <row r="467" s="1" customFormat="1"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</row>
    <row r="468" s="1" customFormat="1"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</row>
    <row r="469" s="1" customFormat="1"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</row>
    <row r="470" s="1" customFormat="1"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</row>
    <row r="471" s="1" customFormat="1"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</row>
    <row r="472" s="1" customFormat="1"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</row>
    <row r="473" s="1" customFormat="1"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</row>
    <row r="474" s="1" customFormat="1"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</row>
    <row r="475" s="1" customFormat="1"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</row>
    <row r="476" s="1" customFormat="1"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</row>
    <row r="477" s="1" customFormat="1"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</row>
    <row r="478" s="1" customFormat="1"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</row>
    <row r="479" s="1" customFormat="1"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</row>
    <row r="480" s="1" customFormat="1"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</row>
    <row r="481" s="1" customFormat="1"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</row>
    <row r="482" s="1" customFormat="1"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</row>
    <row r="483" s="1" customFormat="1"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</row>
    <row r="484" s="1" customFormat="1"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</row>
    <row r="485" s="1" customFormat="1"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</row>
    <row r="486" s="1" customFormat="1"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</row>
    <row r="487" s="1" customFormat="1"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</row>
    <row r="488" s="1" customFormat="1"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</row>
    <row r="489" s="1" customFormat="1"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</row>
    <row r="490" s="1" customFormat="1"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</row>
    <row r="491" s="1" customFormat="1"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</row>
    <row r="492" s="1" customFormat="1"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</row>
    <row r="493" s="1" customFormat="1"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</row>
    <row r="494" s="1" customFormat="1"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</row>
    <row r="495" s="1" customFormat="1"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</row>
    <row r="496" s="1" customFormat="1"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</row>
    <row r="497" s="1" customFormat="1"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</row>
    <row r="498" s="1" customFormat="1"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</row>
    <row r="499" s="1" customFormat="1"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</row>
    <row r="500" s="1" customFormat="1"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</row>
    <row r="501" s="1" customFormat="1"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</row>
    <row r="502" s="1" customFormat="1"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</row>
    <row r="503" s="1" customFormat="1"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</row>
    <row r="504" s="1" customFormat="1"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</row>
    <row r="505" s="1" customFormat="1"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</row>
    <row r="506" s="1" customFormat="1"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</row>
    <row r="507" s="1" customFormat="1"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</row>
    <row r="508" s="1" customFormat="1"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</row>
    <row r="509" s="1" customFormat="1"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</row>
    <row r="510" s="1" customFormat="1"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</row>
    <row r="511" s="1" customFormat="1"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</row>
    <row r="512" s="1" customFormat="1"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</row>
    <row r="513" s="1" customFormat="1"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</row>
    <row r="514" s="1" customFormat="1"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</row>
    <row r="515" s="1" customFormat="1"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</row>
    <row r="516" s="1" customFormat="1"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</row>
    <row r="517" s="1" customFormat="1"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</row>
    <row r="518" s="1" customFormat="1"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</row>
    <row r="519" s="1" customFormat="1"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</row>
    <row r="520" s="1" customFormat="1"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</row>
    <row r="521" s="1" customFormat="1"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</row>
    <row r="522" s="1" customFormat="1"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</row>
    <row r="523" s="1" customFormat="1"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</row>
    <row r="524" s="1" customFormat="1"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</row>
    <row r="525" s="1" customFormat="1"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</row>
    <row r="526" s="1" customFormat="1"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</row>
    <row r="527" s="1" customFormat="1"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</row>
    <row r="528" s="1" customFormat="1"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</row>
    <row r="529" s="1" customFormat="1"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</row>
    <row r="530" s="1" customFormat="1"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</row>
    <row r="531" s="1" customFormat="1"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</row>
    <row r="532" s="1" customFormat="1"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</row>
    <row r="533" s="1" customFormat="1"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</row>
    <row r="534" s="1" customFormat="1"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</row>
    <row r="535" s="1" customFormat="1"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</row>
    <row r="536" s="1" customFormat="1"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</row>
    <row r="537" s="1" customFormat="1"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</row>
    <row r="538" s="1" customFormat="1"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</row>
    <row r="539" s="1" customFormat="1"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</row>
    <row r="540" s="1" customFormat="1"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</row>
  </sheetData>
  <mergeCells count="145">
    <mergeCell ref="A1:B3"/>
    <mergeCell ref="C1:AC3"/>
    <mergeCell ref="AD1:AJ1"/>
    <mergeCell ref="AD2:AF3"/>
    <mergeCell ref="AG2:AG3"/>
    <mergeCell ref="AH2:AH3"/>
    <mergeCell ref="AI2:AJ3"/>
    <mergeCell ref="A6:V6"/>
    <mergeCell ref="W6:AC6"/>
    <mergeCell ref="AD6:AJ6"/>
    <mergeCell ref="A7:AJ7"/>
    <mergeCell ref="A8:F8"/>
    <mergeCell ref="G8:V8"/>
    <mergeCell ref="W8:Y8"/>
    <mergeCell ref="Z8:AJ8"/>
    <mergeCell ref="A4:AJ4"/>
    <mergeCell ref="A5:E5"/>
    <mergeCell ref="F5:K5"/>
    <mergeCell ref="L5:P5"/>
    <mergeCell ref="W5:AC5"/>
    <mergeCell ref="AD5:AJ5"/>
    <mergeCell ref="A11:F11"/>
    <mergeCell ref="G11:J11"/>
    <mergeCell ref="K11:V11"/>
    <mergeCell ref="W11:Y11"/>
    <mergeCell ref="Z11:AA11"/>
    <mergeCell ref="AB11:AJ11"/>
    <mergeCell ref="A9:F9"/>
    <mergeCell ref="G9:V9"/>
    <mergeCell ref="W9:Y9"/>
    <mergeCell ref="Z9:AJ9"/>
    <mergeCell ref="A10:F10"/>
    <mergeCell ref="G10:V10"/>
    <mergeCell ref="W10:Y10"/>
    <mergeCell ref="Z10:AJ10"/>
    <mergeCell ref="A16:F16"/>
    <mergeCell ref="A17:F17"/>
    <mergeCell ref="A18:F18"/>
    <mergeCell ref="A19:F19"/>
    <mergeCell ref="A20:F20"/>
    <mergeCell ref="A12:AJ12"/>
    <mergeCell ref="A13:AJ13"/>
    <mergeCell ref="A14:F15"/>
    <mergeCell ref="G14:AJ14"/>
    <mergeCell ref="G15:L15"/>
    <mergeCell ref="M15:R15"/>
    <mergeCell ref="S15:X15"/>
    <mergeCell ref="Y15:AD15"/>
    <mergeCell ref="AE15:AJ15"/>
    <mergeCell ref="A55:AJ55"/>
    <mergeCell ref="A56:N56"/>
    <mergeCell ref="O56:AJ56"/>
    <mergeCell ref="A57:N57"/>
    <mergeCell ref="O57:AJ57"/>
    <mergeCell ref="K42:N42"/>
    <mergeCell ref="O42:R42"/>
    <mergeCell ref="O36:R36"/>
    <mergeCell ref="S36:V36"/>
    <mergeCell ref="W36:Z36"/>
    <mergeCell ref="O38:R38"/>
    <mergeCell ref="A41:J41"/>
    <mergeCell ref="A42:J42"/>
    <mergeCell ref="A37:J37"/>
    <mergeCell ref="A45:AJ45"/>
    <mergeCell ref="S41:V41"/>
    <mergeCell ref="W41:Z41"/>
    <mergeCell ref="A46:AJ46"/>
    <mergeCell ref="O41:R41"/>
    <mergeCell ref="A39:J39"/>
    <mergeCell ref="A40:J40"/>
    <mergeCell ref="K39:N39"/>
    <mergeCell ref="O39:R39"/>
    <mergeCell ref="S39:V39"/>
    <mergeCell ref="A68:AJ68"/>
    <mergeCell ref="A69:AJ69"/>
    <mergeCell ref="A61:AJ61"/>
    <mergeCell ref="A62:X62"/>
    <mergeCell ref="Y62:AJ66"/>
    <mergeCell ref="A63:X66"/>
    <mergeCell ref="A67:AD67"/>
    <mergeCell ref="AE67:AJ67"/>
    <mergeCell ref="A58:N58"/>
    <mergeCell ref="O58:AJ58"/>
    <mergeCell ref="A59:N59"/>
    <mergeCell ref="O59:AJ59"/>
    <mergeCell ref="A60:N60"/>
    <mergeCell ref="O60:AJ60"/>
    <mergeCell ref="K33:Z33"/>
    <mergeCell ref="A32:J32"/>
    <mergeCell ref="A33:J33"/>
    <mergeCell ref="A34:J34"/>
    <mergeCell ref="A35:J35"/>
    <mergeCell ref="A36:J36"/>
    <mergeCell ref="A38:J38"/>
    <mergeCell ref="AE29:AJ29"/>
    <mergeCell ref="A27:AJ27"/>
    <mergeCell ref="A30:AJ30"/>
    <mergeCell ref="A31:J31"/>
    <mergeCell ref="K31:N31"/>
    <mergeCell ref="O31:R31"/>
    <mergeCell ref="S31:V31"/>
    <mergeCell ref="W31:Z31"/>
    <mergeCell ref="A28:X28"/>
    <mergeCell ref="Y28:AJ28"/>
    <mergeCell ref="A29:F29"/>
    <mergeCell ref="G29:L29"/>
    <mergeCell ref="M29:R29"/>
    <mergeCell ref="S29:X29"/>
    <mergeCell ref="Y29:AD29"/>
    <mergeCell ref="S32:V32"/>
    <mergeCell ref="W32:Z32"/>
    <mergeCell ref="W39:Z39"/>
    <mergeCell ref="O34:R34"/>
    <mergeCell ref="S34:V34"/>
    <mergeCell ref="W34:Z34"/>
    <mergeCell ref="K35:N35"/>
    <mergeCell ref="O35:R35"/>
    <mergeCell ref="S35:V35"/>
    <mergeCell ref="W35:Z35"/>
    <mergeCell ref="S38:V38"/>
    <mergeCell ref="W38:Z38"/>
    <mergeCell ref="O32:R32"/>
    <mergeCell ref="K32:N32"/>
    <mergeCell ref="K34:N34"/>
    <mergeCell ref="K36:N36"/>
    <mergeCell ref="K38:N38"/>
    <mergeCell ref="K40:N40"/>
    <mergeCell ref="A26:AJ26"/>
    <mergeCell ref="A43:AJ43"/>
    <mergeCell ref="A44:N44"/>
    <mergeCell ref="O44:P44"/>
    <mergeCell ref="Q44:R44"/>
    <mergeCell ref="S44:AF44"/>
    <mergeCell ref="AG44:AH44"/>
    <mergeCell ref="AI44:AJ44"/>
    <mergeCell ref="S42:V42"/>
    <mergeCell ref="W42:Z42"/>
    <mergeCell ref="K37:N37"/>
    <mergeCell ref="O37:R37"/>
    <mergeCell ref="S37:V37"/>
    <mergeCell ref="W37:Z37"/>
    <mergeCell ref="O40:R40"/>
    <mergeCell ref="S40:V40"/>
    <mergeCell ref="W40:Z40"/>
    <mergeCell ref="K41:N41"/>
  </mergeCells>
  <printOptions headings="0" gridLines="0"/>
  <pageMargins left="0.78740157480314954" right="0.55118110236220474" top="0.27559055118110237" bottom="0.23622047244094491" header="0.19685039370078738" footer="0.15748031496062992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equal" stopIfTrue="1" id="{00540050-007A-4D7B-A3D7-00F50013000B}">
            <xm:f>$AL$15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F5:K5</xm:sqref>
        </x14:conditionalFormatting>
        <x14:conditionalFormatting xmlns:xm="http://schemas.microsoft.com/office/excel/2006/main">
          <x14:cfRule type="cellIs" priority="3" operator="equal" stopIfTrue="1" id="{008E009B-00C5-4944-91CB-009E00C20097}">
            <xm:f>$AZ$10</xm:f>
            <x14:dxf>
              <font/>
              <fill>
                <patternFill patternType="solid">
                  <fgColor indexed="22"/>
                  <bgColor indexed="22"/>
                </patternFill>
              </fill>
            </x14:dxf>
          </x14:cfRule>
          <xm:sqref>AI2:AJ3</xm:sqref>
        </x14:conditionalFormatting>
        <x14:conditionalFormatting xmlns:xm="http://schemas.microsoft.com/office/excel/2006/main">
          <x14:cfRule type="cellIs" priority="4" operator="equal" stopIfTrue="1" id="{004D008B-003C-45B8-9B22-006E0036002F}">
            <xm:f>$AZ$60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O60</xm:sqref>
        </x14:conditionalFormatting>
        <x14:conditionalFormatting xmlns:xm="http://schemas.microsoft.com/office/excel/2006/main">
          <x14:cfRule type="expression" priority="5" id="{0080004A-0015-4E75-80DC-0078003500DD}">
            <xm:f>AND($A16=#REF!,M16=#REF!,$M$15=#REF!)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M16:R20</xm:sqref>
        </x14:conditionalFormatting>
        <x14:conditionalFormatting xmlns:xm="http://schemas.microsoft.com/office/excel/2006/main">
          <x14:cfRule type="expression" priority="6" id="{005100F8-009F-44BA-8069-004F00400029}">
            <xm:f>AND($A16=#REF!,G16=#REF!,$G$15=#REF!)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G16:L20</xm:sqref>
        </x14:conditionalFormatting>
        <x14:conditionalFormatting xmlns:xm="http://schemas.microsoft.com/office/excel/2006/main">
          <x14:cfRule type="expression" priority="7" id="{008B0034-00C8-435B-AF64-002D00960062}">
            <xm:f>AND($A16=#REF!,S16=#REF!,$S$15=#REF!)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S16:X20</xm:sqref>
        </x14:conditionalFormatting>
        <x14:conditionalFormatting xmlns:xm="http://schemas.microsoft.com/office/excel/2006/main">
          <x14:cfRule type="expression" priority="8" id="{00BC0004-00F3-41DE-A89E-006800A200FF}">
            <xm:f>AND($A16=#REF!,Y16=#REF!,$Y$15=#REF!)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Y16:AD20</xm:sqref>
        </x14:conditionalFormatting>
        <x14:conditionalFormatting xmlns:xm="http://schemas.microsoft.com/office/excel/2006/main">
          <x14:cfRule type="expression" priority="9" id="{00BB001E-0060-4992-A98E-0016007C0028}">
            <xm:f>AND($A16=#REF!,AE16=#REF!,$AE$15=#REF!)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AE16:AJ20</xm:sqref>
        </x14:conditionalFormatting>
        <x14:conditionalFormatting xmlns:xm="http://schemas.microsoft.com/office/excel/2006/main">
          <x14:cfRule type="cellIs" priority="1" operator="equal" stopIfTrue="1" id="{006F00AB-0057-400D-959E-005F006E00A0}">
            <xm:f>$AZ$10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G29 S29 AE29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 disablePrompts="0">
        <x14:dataValidation xr:uid="{00A000D4-004A-48A1-92B0-001500D800ED}" type="list" allowBlank="1" errorStyle="stop" imeMode="noControl" operator="between" showDropDown="0" showErrorMessage="1" showInputMessage="1">
          <x14:formula1>
            <xm:f>$AZ$60:$BB$60</xm:f>
          </x14:formula1>
          <xm:sqref>O60:AJ60</xm:sqref>
        </x14:dataValidation>
        <x14:dataValidation xr:uid="{00580087-005C-4430-BB1B-0057003C00EC}" type="list" allowBlank="1" errorStyle="stop" imeMode="noControl" operator="between" showDropDown="0" showErrorMessage="1" showInputMessage="1">
          <x14:formula1>
            <xm:f>$AZ$14:$BE$14</xm:f>
          </x14:formula1>
          <xm:sqref>AE29:AJ29</xm:sqref>
        </x14:dataValidation>
        <x14:dataValidation xr:uid="{009E0025-0015-41FD-AF48-00F6009D00D8}" type="list" allowBlank="1" errorStyle="stop" imeMode="noControl" operator="between" showDropDown="0" showErrorMessage="1" showInputMessage="1">
          <x14:formula1>
            <xm:f>$AZ$10:$BE$10</xm:f>
          </x14:formula1>
          <xm:sqref>G29:L29</xm:sqref>
        </x14:dataValidation>
        <x14:dataValidation xr:uid="{00C90000-00A4-48DB-BCE6-00F800840083}" type="list" allowBlank="1" errorStyle="stop" imeMode="noControl" operator="between" showDropDown="0" showErrorMessage="1" showInputMessage="1">
          <x14:formula1>
            <xm:f>$AZ$13:$BI$13</xm:f>
          </x14:formula1>
          <xm:sqref>S29:X29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8C1FAA649A9504F94C63FAE701E4F78" ma:contentTypeVersion="14" ma:contentTypeDescription="Ein neues Dokument erstellen." ma:contentTypeScope="" ma:versionID="bc5b3327e207a0f84872a2e68e008003">
  <xsd:schema xmlns:xsd="http://www.w3.org/2001/XMLSchema" xmlns:xs="http://www.w3.org/2001/XMLSchema" xmlns:p="http://schemas.microsoft.com/office/2006/metadata/properties" xmlns:ns2="11fc9932-2d7f-47af-aba4-638b5cb71665" xmlns:ns3="9a888527-75d3-4b9f-bb0d-7a72ecc1787f" targetNamespace="http://schemas.microsoft.com/office/2006/metadata/properties" ma:root="true" ma:fieldsID="8a889e317548191431b07fd94ad51542" ns2:_="" ns3:_="">
    <xsd:import namespace="11fc9932-2d7f-47af-aba4-638b5cb71665"/>
    <xsd:import namespace="9a888527-75d3-4b9f-bb0d-7a72ecc178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fc9932-2d7f-47af-aba4-638b5cb7166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481b5bb2-a302-4590-b7a8-2dfd7386c9d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Flow_SignoffStatus" ma:index="21" nillable="true" ma:displayName="Status Unterschrift" ma:internalName="_x0024_Resources_x003a_core_x002c_Signoff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888527-75d3-4b9f-bb0d-7a72ecc1787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6b7f4b5e-d66a-4026-a688-2c1a9b758bf6}" ma:internalName="TaxCatchAll" ma:showField="CatchAllData" ma:web="9a888527-75d3-4b9f-bb0d-7a72ecc178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11fc9932-2d7f-47af-aba4-638b5cb71665" xsi:nil="true"/>
    <TaxCatchAll xmlns="9a888527-75d3-4b9f-bb0d-7a72ecc1787f" xsi:nil="true"/>
    <lcf76f155ced4ddcb4097134ff3c332f xmlns="11fc9932-2d7f-47af-aba4-638b5cb7166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8AEF7F0-AB36-40FF-B8A8-2CD4855F323B}"/>
</file>

<file path=customXml/itemProps2.xml><?xml version="1.0" encoding="utf-8"?>
<ds:datastoreItem xmlns:ds="http://schemas.openxmlformats.org/officeDocument/2006/customXml" ds:itemID="{9E47939B-21B3-40A9-B096-C0E9E8C61C69}"/>
</file>

<file path=customXml/itemProps3.xml><?xml version="1.0" encoding="utf-8"?>
<ds:datastoreItem xmlns:ds="http://schemas.openxmlformats.org/officeDocument/2006/customXml" ds:itemID="{AC428C26-91BA-4B72-A58E-2D671EC2D85F}"/>
</file>

<file path=docProps/app.xml><?xml version="1.0" encoding="utf-8"?>
<Properties xmlns="http://schemas.openxmlformats.org/officeDocument/2006/extended-properties" xmlns:vt="http://schemas.openxmlformats.org/officeDocument/2006/docPropsVTypes">
  <Application>onlyoffice/8.3.2.19</Application>
  <DocSecurity>0</DocSecurity>
  <ScaleCrop>0</ScaleCrop>
  <HeadingPairs>
    <vt:vector size="0" baseType="variant"/>
  </HeadingPairs>
  <TitlesOfParts>
    <vt:vector size="0" baseType="lpstr"/>
  </TitlesOfParts>
  <Company>SolarKey Int.</Company>
  <LinksUpToDate>0</LinksUpToDate>
  <SharedDoc>0</SharedDoc>
  <HyperlinksChanged>0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Summary of EN 12976 Test Results - Annex to KEYMARK certificate</dc:title>
  <dc:subject>SOLAR KEYMARK data sheet for systems</dc:subject>
  <dc:creator>Jan Erik Nielsen</dc:creator>
  <cp:keywords>olar keymark; collector; data sheet; test results; EN 12976</cp:keywords>
  <cp:lastModifiedBy>Anonymous</cp:lastModifiedBy>
  <cp:revision>1</cp:revision>
  <dcterms:created xsi:type="dcterms:W3CDTF">2008-01-11T07:02:13Z</dcterms:created>
  <dcterms:modified xsi:type="dcterms:W3CDTF">2025-12-14T18:43:16Z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0x010100A8C1FAA649A9504F94C63FAE701E4F78</vt:lpwstr>
  </property>
</Properties>
</file>